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gisolutioninc-my.sharepoint.com/personal/dominique_ezfocus_ca/Documents/Documentation Interne/APIs/Calendars/"/>
    </mc:Choice>
  </mc:AlternateContent>
  <xr:revisionPtr revIDLastSave="71" documentId="8_{E4C2AA2C-8F24-4FAC-9823-B2C65315BD1D}" xr6:coauthVersionLast="47" xr6:coauthVersionMax="47" xr10:uidLastSave="{DA85043F-9CBD-44C2-AC9D-5EAAEF3DAA6A}"/>
  <bookViews>
    <workbookView xWindow="57504" yWindow="-96" windowWidth="28992" windowHeight="15672" xr2:uid="{1AD3224B-29E4-4889-9F68-6743A57120B1}"/>
  </bookViews>
  <sheets>
    <sheet name="CALENDAR TABLE - ALL PROVINCES" sheetId="1" r:id="rId1"/>
    <sheet name="LIQUOR BOARD CALENDARS" sheetId="2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265" i="1" l="1"/>
  <c r="AV264" i="1"/>
  <c r="AV263" i="1"/>
  <c r="AV262" i="1"/>
  <c r="AV261" i="1"/>
  <c r="AV260" i="1"/>
  <c r="AV259" i="1"/>
  <c r="AV258" i="1"/>
  <c r="AV257" i="1"/>
  <c r="AV256" i="1"/>
  <c r="AV255" i="1"/>
  <c r="AV254" i="1"/>
  <c r="AV253" i="1"/>
  <c r="AV252" i="1"/>
  <c r="AV251" i="1"/>
  <c r="AV250" i="1"/>
  <c r="AV249" i="1"/>
  <c r="AV248" i="1"/>
  <c r="AV247" i="1"/>
  <c r="AV246" i="1"/>
  <c r="AV245" i="1"/>
  <c r="AV244" i="1"/>
  <c r="AV243" i="1"/>
  <c r="AV242" i="1"/>
  <c r="AV241" i="1"/>
  <c r="AV240" i="1"/>
  <c r="AV239" i="1"/>
  <c r="AV238" i="1"/>
  <c r="AV237" i="1"/>
  <c r="AV236" i="1"/>
  <c r="AV235" i="1"/>
  <c r="AV234" i="1"/>
  <c r="AV233" i="1"/>
  <c r="AV232" i="1"/>
  <c r="AV231" i="1"/>
  <c r="AV230" i="1"/>
  <c r="AV229" i="1"/>
  <c r="AV228" i="1"/>
  <c r="AV227" i="1"/>
  <c r="AV226" i="1"/>
  <c r="AV225" i="1"/>
  <c r="AV224" i="1"/>
  <c r="AV223" i="1"/>
  <c r="AV222" i="1"/>
  <c r="AV221" i="1"/>
  <c r="AV220" i="1"/>
  <c r="AV219" i="1"/>
  <c r="AV218" i="1"/>
  <c r="AV217" i="1"/>
  <c r="AV216" i="1"/>
  <c r="AV215" i="1"/>
  <c r="AV214" i="1"/>
  <c r="AV213" i="1"/>
  <c r="AV212" i="1"/>
  <c r="AV211" i="1"/>
  <c r="AV210" i="1"/>
  <c r="AV209" i="1"/>
  <c r="AV208" i="1"/>
  <c r="AV207" i="1"/>
  <c r="AV206" i="1"/>
  <c r="AV205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192" i="1"/>
  <c r="AV191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5" i="1"/>
  <c r="AV174" i="1"/>
  <c r="AV173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60" i="1"/>
  <c r="AV159" i="1"/>
  <c r="AV158" i="1"/>
  <c r="AV157" i="1"/>
  <c r="AV156" i="1"/>
  <c r="AV155" i="1"/>
  <c r="AV154" i="1"/>
  <c r="AV153" i="1"/>
  <c r="AV152" i="1"/>
  <c r="AV151" i="1"/>
  <c r="AV150" i="1"/>
  <c r="AV149" i="1"/>
  <c r="AV148" i="1"/>
  <c r="AV147" i="1"/>
  <c r="AV146" i="1"/>
  <c r="AV145" i="1"/>
  <c r="AV144" i="1"/>
  <c r="AV143" i="1"/>
  <c r="AV142" i="1"/>
  <c r="AV141" i="1"/>
  <c r="AV140" i="1"/>
  <c r="AV139" i="1"/>
  <c r="AV138" i="1"/>
  <c r="AV137" i="1"/>
  <c r="AV136" i="1"/>
  <c r="AV135" i="1"/>
  <c r="AV134" i="1"/>
  <c r="AV133" i="1"/>
  <c r="AV132" i="1"/>
  <c r="AV131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8" i="1"/>
  <c r="AV117" i="1"/>
  <c r="AV116" i="1"/>
  <c r="AV115" i="1"/>
  <c r="AV114" i="1"/>
  <c r="AV113" i="1"/>
  <c r="AV112" i="1"/>
  <c r="AV111" i="1"/>
  <c r="AV110" i="1"/>
  <c r="AV109" i="1"/>
  <c r="AV108" i="1"/>
  <c r="AV107" i="1"/>
  <c r="AV106" i="1"/>
  <c r="AV105" i="1"/>
  <c r="AV104" i="1"/>
  <c r="AV103" i="1"/>
  <c r="AV102" i="1"/>
  <c r="AV101" i="1"/>
  <c r="AV100" i="1"/>
  <c r="AV99" i="1"/>
  <c r="AV98" i="1"/>
  <c r="AV97" i="1"/>
  <c r="AV96" i="1"/>
  <c r="AV95" i="1"/>
  <c r="AV94" i="1"/>
  <c r="AV93" i="1"/>
  <c r="AV92" i="1"/>
  <c r="AV91" i="1"/>
  <c r="AV90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70" i="1"/>
  <c r="AV69" i="1"/>
  <c r="AV68" i="1"/>
  <c r="AV67" i="1"/>
  <c r="AV66" i="1"/>
  <c r="AV65" i="1"/>
  <c r="AV64" i="1"/>
  <c r="AV63" i="1"/>
  <c r="AV62" i="1"/>
  <c r="AV61" i="1"/>
  <c r="AV60" i="1"/>
  <c r="AV59" i="1"/>
  <c r="AV58" i="1"/>
  <c r="AV57" i="1"/>
  <c r="AV56" i="1"/>
  <c r="AV55" i="1"/>
  <c r="AV54" i="1"/>
  <c r="AV53" i="1"/>
  <c r="AV52" i="1"/>
  <c r="AV51" i="1"/>
  <c r="AV50" i="1"/>
  <c r="AV49" i="1"/>
  <c r="AV48" i="1"/>
  <c r="AV47" i="1"/>
  <c r="AV46" i="1"/>
  <c r="AV45" i="1"/>
  <c r="AV44" i="1"/>
  <c r="AV43" i="1"/>
  <c r="AV42" i="1"/>
  <c r="AV41" i="1"/>
  <c r="AV40" i="1"/>
  <c r="AV39" i="1"/>
  <c r="AV38" i="1"/>
  <c r="AV37" i="1"/>
  <c r="AV36" i="1"/>
  <c r="AV35" i="1"/>
  <c r="AV34" i="1"/>
  <c r="AV33" i="1"/>
  <c r="AV32" i="1"/>
  <c r="AV31" i="1"/>
  <c r="AV30" i="1"/>
  <c r="AV29" i="1"/>
  <c r="AV28" i="1"/>
  <c r="AV27" i="1"/>
  <c r="AV26" i="1"/>
  <c r="AV25" i="1"/>
  <c r="AV24" i="1"/>
  <c r="AV23" i="1"/>
  <c r="AV22" i="1"/>
  <c r="AV21" i="1"/>
  <c r="AV20" i="1"/>
  <c r="AV19" i="1"/>
  <c r="AV18" i="1"/>
  <c r="AV17" i="1"/>
  <c r="AV16" i="1"/>
  <c r="AV15" i="1"/>
  <c r="AV14" i="1"/>
  <c r="AV13" i="1"/>
  <c r="AV12" i="1"/>
  <c r="AV11" i="1"/>
  <c r="AV10" i="1"/>
  <c r="AV9" i="1"/>
  <c r="AV8" i="1"/>
  <c r="AV7" i="1"/>
  <c r="AV6" i="1"/>
  <c r="AV5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S265" i="1"/>
  <c r="L265" i="1"/>
  <c r="AI264" i="1"/>
  <c r="AH264" i="1"/>
  <c r="S264" i="1"/>
  <c r="L264" i="1"/>
  <c r="AI263" i="1"/>
  <c r="AH263" i="1"/>
  <c r="S263" i="1"/>
  <c r="L263" i="1"/>
  <c r="AI262" i="1"/>
  <c r="AH262" i="1"/>
  <c r="S262" i="1"/>
  <c r="L262" i="1"/>
  <c r="AI261" i="1"/>
  <c r="AH261" i="1"/>
  <c r="S261" i="1"/>
  <c r="L261" i="1"/>
  <c r="AI260" i="1"/>
  <c r="AH260" i="1"/>
  <c r="S260" i="1"/>
  <c r="L260" i="1"/>
  <c r="AI259" i="1"/>
  <c r="AH259" i="1"/>
  <c r="S259" i="1"/>
  <c r="L259" i="1"/>
  <c r="AI258" i="1"/>
  <c r="AH258" i="1"/>
  <c r="S258" i="1"/>
  <c r="L258" i="1"/>
  <c r="AI257" i="1"/>
  <c r="AH257" i="1"/>
  <c r="S257" i="1"/>
  <c r="L257" i="1"/>
  <c r="AI256" i="1"/>
  <c r="AH256" i="1"/>
  <c r="S256" i="1"/>
  <c r="L256" i="1"/>
  <c r="AI255" i="1"/>
  <c r="AH255" i="1"/>
  <c r="S255" i="1"/>
  <c r="L255" i="1"/>
  <c r="AI254" i="1"/>
  <c r="AH254" i="1"/>
  <c r="S254" i="1"/>
  <c r="L254" i="1"/>
  <c r="AI253" i="1"/>
  <c r="AH253" i="1"/>
  <c r="S253" i="1"/>
  <c r="L253" i="1"/>
  <c r="AI252" i="1"/>
  <c r="AH252" i="1"/>
  <c r="S252" i="1"/>
  <c r="L252" i="1"/>
  <c r="AI251" i="1"/>
  <c r="AH251" i="1"/>
  <c r="S251" i="1"/>
  <c r="L251" i="1"/>
  <c r="AI250" i="1"/>
  <c r="AH250" i="1"/>
  <c r="S250" i="1"/>
  <c r="L250" i="1"/>
  <c r="AI249" i="1"/>
  <c r="AH249" i="1"/>
  <c r="S249" i="1"/>
  <c r="L249" i="1"/>
  <c r="AI248" i="1"/>
  <c r="AH248" i="1"/>
  <c r="S248" i="1"/>
  <c r="L248" i="1"/>
  <c r="AI247" i="1"/>
  <c r="AH247" i="1"/>
  <c r="S247" i="1"/>
  <c r="L247" i="1"/>
  <c r="AI246" i="1"/>
  <c r="AH246" i="1"/>
  <c r="S246" i="1"/>
  <c r="L246" i="1"/>
  <c r="AI245" i="1"/>
  <c r="AH245" i="1"/>
  <c r="S245" i="1"/>
  <c r="L245" i="1"/>
  <c r="AI244" i="1"/>
  <c r="AH244" i="1"/>
  <c r="S244" i="1"/>
  <c r="L244" i="1"/>
  <c r="AI243" i="1"/>
  <c r="AH243" i="1"/>
  <c r="S243" i="1"/>
  <c r="L243" i="1"/>
  <c r="AI242" i="1"/>
  <c r="AH242" i="1"/>
  <c r="S242" i="1"/>
  <c r="L242" i="1"/>
  <c r="AI241" i="1"/>
  <c r="AH241" i="1"/>
  <c r="S241" i="1"/>
  <c r="L241" i="1"/>
  <c r="AI240" i="1"/>
  <c r="AH240" i="1"/>
  <c r="S240" i="1"/>
  <c r="L240" i="1"/>
  <c r="AI239" i="1"/>
  <c r="AH239" i="1"/>
  <c r="S239" i="1"/>
  <c r="L239" i="1"/>
  <c r="AI238" i="1"/>
  <c r="AH238" i="1"/>
  <c r="S238" i="1"/>
  <c r="L238" i="1"/>
  <c r="AI237" i="1"/>
  <c r="AH237" i="1"/>
  <c r="S237" i="1"/>
  <c r="L237" i="1"/>
  <c r="AI236" i="1"/>
  <c r="AH236" i="1"/>
  <c r="S236" i="1"/>
  <c r="L236" i="1"/>
  <c r="AI235" i="1"/>
  <c r="AH235" i="1"/>
  <c r="S235" i="1"/>
  <c r="L235" i="1"/>
  <c r="AI234" i="1"/>
  <c r="AH234" i="1"/>
  <c r="S234" i="1"/>
  <c r="L234" i="1"/>
  <c r="AI233" i="1"/>
  <c r="AH233" i="1"/>
  <c r="S233" i="1"/>
  <c r="L233" i="1"/>
  <c r="AI232" i="1"/>
  <c r="AH232" i="1"/>
  <c r="S232" i="1"/>
  <c r="L232" i="1"/>
  <c r="AI231" i="1"/>
  <c r="AH231" i="1"/>
  <c r="S231" i="1"/>
  <c r="L231" i="1"/>
  <c r="AI230" i="1"/>
  <c r="AH230" i="1"/>
  <c r="S230" i="1"/>
  <c r="L230" i="1"/>
  <c r="AI229" i="1"/>
  <c r="AH229" i="1"/>
  <c r="S229" i="1"/>
  <c r="L229" i="1"/>
  <c r="AI228" i="1"/>
  <c r="AH228" i="1"/>
  <c r="S228" i="1"/>
  <c r="L228" i="1"/>
  <c r="AI227" i="1"/>
  <c r="AH227" i="1"/>
  <c r="S227" i="1"/>
  <c r="L227" i="1"/>
  <c r="AI226" i="1"/>
  <c r="AH226" i="1"/>
  <c r="S226" i="1"/>
  <c r="L226" i="1"/>
  <c r="AI225" i="1"/>
  <c r="AH225" i="1"/>
  <c r="S225" i="1"/>
  <c r="L225" i="1"/>
  <c r="AI224" i="1"/>
  <c r="AH224" i="1"/>
  <c r="S224" i="1"/>
  <c r="L224" i="1"/>
  <c r="AI223" i="1"/>
  <c r="AH223" i="1"/>
  <c r="S223" i="1"/>
  <c r="L223" i="1"/>
  <c r="AI222" i="1"/>
  <c r="AH222" i="1"/>
  <c r="S222" i="1"/>
  <c r="L222" i="1"/>
  <c r="AI221" i="1"/>
  <c r="AH221" i="1"/>
  <c r="S221" i="1"/>
  <c r="L221" i="1"/>
  <c r="AI220" i="1"/>
  <c r="AH220" i="1"/>
  <c r="S220" i="1"/>
  <c r="L220" i="1"/>
  <c r="AI219" i="1"/>
  <c r="AH219" i="1"/>
  <c r="S219" i="1"/>
  <c r="L219" i="1"/>
  <c r="AI218" i="1"/>
  <c r="AH218" i="1"/>
  <c r="S218" i="1"/>
  <c r="L218" i="1"/>
  <c r="AI217" i="1"/>
  <c r="AH217" i="1"/>
  <c r="S217" i="1"/>
  <c r="L217" i="1"/>
  <c r="AI216" i="1"/>
  <c r="AH216" i="1"/>
  <c r="S216" i="1"/>
  <c r="L216" i="1"/>
  <c r="AI215" i="1"/>
  <c r="AH215" i="1"/>
  <c r="S215" i="1"/>
  <c r="L215" i="1"/>
  <c r="AI214" i="1"/>
  <c r="AH214" i="1"/>
  <c r="S214" i="1"/>
  <c r="L214" i="1"/>
  <c r="AI213" i="1"/>
  <c r="AH213" i="1"/>
  <c r="S213" i="1"/>
  <c r="L213" i="1"/>
  <c r="AI212" i="1"/>
  <c r="AH212" i="1"/>
  <c r="S212" i="1"/>
  <c r="L212" i="1"/>
  <c r="AI211" i="1"/>
  <c r="AH211" i="1"/>
  <c r="S211" i="1"/>
  <c r="L211" i="1"/>
  <c r="AI210" i="1"/>
  <c r="AH210" i="1"/>
  <c r="S210" i="1"/>
  <c r="L210" i="1"/>
  <c r="AI209" i="1"/>
  <c r="AH209" i="1"/>
  <c r="S209" i="1"/>
  <c r="L209" i="1"/>
  <c r="AI208" i="1"/>
  <c r="AH208" i="1"/>
  <c r="S208" i="1"/>
  <c r="L208" i="1"/>
  <c r="AI207" i="1"/>
  <c r="AH207" i="1"/>
  <c r="S207" i="1"/>
  <c r="L207" i="1"/>
  <c r="AI206" i="1"/>
  <c r="AH206" i="1"/>
  <c r="S206" i="1"/>
  <c r="L206" i="1"/>
  <c r="AI205" i="1"/>
  <c r="AH205" i="1"/>
  <c r="S205" i="1"/>
  <c r="L205" i="1"/>
  <c r="AI204" i="1"/>
  <c r="AH204" i="1"/>
  <c r="S204" i="1"/>
  <c r="L204" i="1"/>
  <c r="AI203" i="1"/>
  <c r="AH203" i="1"/>
  <c r="S203" i="1"/>
  <c r="L203" i="1"/>
  <c r="AI202" i="1"/>
  <c r="AH202" i="1"/>
  <c r="S202" i="1"/>
  <c r="L202" i="1"/>
  <c r="AI201" i="1"/>
  <c r="AH201" i="1"/>
  <c r="S201" i="1"/>
  <c r="L201" i="1"/>
  <c r="AI200" i="1"/>
  <c r="AH200" i="1"/>
  <c r="S200" i="1"/>
  <c r="L200" i="1"/>
  <c r="AI199" i="1"/>
  <c r="AH199" i="1"/>
  <c r="S199" i="1"/>
  <c r="L199" i="1"/>
  <c r="AI198" i="1"/>
  <c r="AH198" i="1"/>
  <c r="S198" i="1"/>
  <c r="L198" i="1"/>
  <c r="AI197" i="1"/>
  <c r="AH197" i="1"/>
  <c r="S197" i="1"/>
  <c r="L197" i="1"/>
  <c r="AI196" i="1"/>
  <c r="AH196" i="1"/>
  <c r="S196" i="1"/>
  <c r="L196" i="1"/>
  <c r="AI195" i="1"/>
  <c r="AH195" i="1"/>
  <c r="S195" i="1"/>
  <c r="L195" i="1"/>
  <c r="AI194" i="1"/>
  <c r="AH194" i="1"/>
  <c r="S194" i="1"/>
  <c r="L194" i="1"/>
  <c r="AI193" i="1"/>
  <c r="AH193" i="1"/>
  <c r="S193" i="1"/>
  <c r="L193" i="1"/>
  <c r="AI192" i="1"/>
  <c r="AH192" i="1"/>
  <c r="S192" i="1"/>
  <c r="L192" i="1"/>
  <c r="AI191" i="1"/>
  <c r="AH191" i="1"/>
  <c r="S191" i="1"/>
  <c r="L191" i="1"/>
  <c r="AI190" i="1"/>
  <c r="AH190" i="1"/>
  <c r="S190" i="1"/>
  <c r="L190" i="1"/>
  <c r="AI189" i="1"/>
  <c r="AH189" i="1"/>
  <c r="S189" i="1"/>
  <c r="L189" i="1"/>
  <c r="AI188" i="1"/>
  <c r="AH188" i="1"/>
  <c r="S188" i="1"/>
  <c r="L188" i="1"/>
  <c r="AI187" i="1"/>
  <c r="AH187" i="1"/>
  <c r="S187" i="1"/>
  <c r="L187" i="1"/>
  <c r="AI186" i="1"/>
  <c r="AH186" i="1"/>
  <c r="S186" i="1"/>
  <c r="L186" i="1"/>
  <c r="AI185" i="1"/>
  <c r="AH185" i="1"/>
  <c r="S185" i="1"/>
  <c r="L185" i="1"/>
  <c r="AI184" i="1"/>
  <c r="AH184" i="1"/>
  <c r="S184" i="1"/>
  <c r="L184" i="1"/>
  <c r="AI183" i="1"/>
  <c r="AH183" i="1"/>
  <c r="S183" i="1"/>
  <c r="L183" i="1"/>
  <c r="AI182" i="1"/>
  <c r="AH182" i="1"/>
  <c r="S182" i="1"/>
  <c r="L182" i="1"/>
  <c r="AI181" i="1"/>
  <c r="AH181" i="1"/>
  <c r="S181" i="1"/>
  <c r="L181" i="1"/>
  <c r="AI180" i="1"/>
  <c r="AH180" i="1"/>
  <c r="S180" i="1"/>
  <c r="L180" i="1"/>
  <c r="AI179" i="1"/>
  <c r="AH179" i="1"/>
  <c r="S179" i="1"/>
  <c r="L179" i="1"/>
  <c r="AI178" i="1"/>
  <c r="AH178" i="1"/>
  <c r="S178" i="1"/>
  <c r="L178" i="1"/>
  <c r="AI177" i="1"/>
  <c r="AH177" i="1"/>
  <c r="S177" i="1"/>
  <c r="L177" i="1"/>
  <c r="AI176" i="1"/>
  <c r="AH176" i="1"/>
  <c r="S176" i="1"/>
  <c r="L176" i="1"/>
  <c r="AI175" i="1"/>
  <c r="AH175" i="1"/>
  <c r="S175" i="1"/>
  <c r="L175" i="1"/>
  <c r="AI174" i="1"/>
  <c r="AH174" i="1"/>
  <c r="S174" i="1"/>
  <c r="L174" i="1"/>
  <c r="AI173" i="1"/>
  <c r="AH173" i="1"/>
  <c r="S173" i="1"/>
  <c r="L173" i="1"/>
  <c r="AI172" i="1"/>
  <c r="AH172" i="1"/>
  <c r="S172" i="1"/>
  <c r="L172" i="1"/>
  <c r="AI171" i="1"/>
  <c r="AH171" i="1"/>
  <c r="S171" i="1"/>
  <c r="L171" i="1"/>
  <c r="AI170" i="1"/>
  <c r="AH170" i="1"/>
  <c r="S170" i="1"/>
  <c r="L170" i="1"/>
  <c r="AI169" i="1"/>
  <c r="AH169" i="1"/>
  <c r="S169" i="1"/>
  <c r="L169" i="1"/>
  <c r="AI168" i="1"/>
  <c r="AH168" i="1"/>
  <c r="S168" i="1"/>
  <c r="L168" i="1"/>
  <c r="AI167" i="1"/>
  <c r="AH167" i="1"/>
  <c r="S167" i="1"/>
  <c r="L167" i="1"/>
  <c r="AI166" i="1"/>
  <c r="AH166" i="1"/>
  <c r="S166" i="1"/>
  <c r="L166" i="1"/>
  <c r="AI165" i="1"/>
  <c r="AH165" i="1"/>
  <c r="S165" i="1"/>
  <c r="L165" i="1"/>
  <c r="AI164" i="1"/>
  <c r="AH164" i="1"/>
  <c r="S164" i="1"/>
  <c r="L164" i="1"/>
  <c r="AI163" i="1"/>
  <c r="AH163" i="1"/>
  <c r="S163" i="1"/>
  <c r="L163" i="1"/>
  <c r="AI162" i="1"/>
  <c r="AH162" i="1"/>
  <c r="S162" i="1"/>
  <c r="L162" i="1"/>
  <c r="AI161" i="1"/>
  <c r="AH161" i="1"/>
  <c r="S161" i="1"/>
  <c r="L161" i="1"/>
  <c r="AI160" i="1"/>
  <c r="AH160" i="1"/>
  <c r="S160" i="1"/>
  <c r="L160" i="1"/>
  <c r="AI159" i="1"/>
  <c r="AH159" i="1"/>
  <c r="S159" i="1"/>
  <c r="L159" i="1"/>
  <c r="AI158" i="1"/>
  <c r="AH158" i="1"/>
  <c r="S158" i="1"/>
  <c r="L158" i="1"/>
  <c r="AI157" i="1"/>
  <c r="AH157" i="1"/>
  <c r="S157" i="1"/>
  <c r="L157" i="1"/>
  <c r="AI156" i="1"/>
  <c r="AH156" i="1"/>
  <c r="S156" i="1"/>
  <c r="L156" i="1"/>
  <c r="AI155" i="1"/>
  <c r="AH155" i="1"/>
  <c r="S155" i="1"/>
  <c r="L155" i="1"/>
  <c r="AI154" i="1"/>
  <c r="AH154" i="1"/>
  <c r="S154" i="1"/>
  <c r="L154" i="1"/>
  <c r="AI153" i="1"/>
  <c r="AH153" i="1"/>
  <c r="S153" i="1"/>
  <c r="L153" i="1"/>
  <c r="AI152" i="1"/>
  <c r="AH152" i="1"/>
  <c r="S152" i="1"/>
  <c r="L152" i="1"/>
  <c r="AI151" i="1"/>
  <c r="AH151" i="1"/>
  <c r="S151" i="1"/>
  <c r="L151" i="1"/>
  <c r="AI150" i="1"/>
  <c r="AH150" i="1"/>
  <c r="S150" i="1"/>
  <c r="L150" i="1"/>
  <c r="AI149" i="1"/>
  <c r="AH149" i="1"/>
  <c r="S149" i="1"/>
  <c r="L149" i="1"/>
  <c r="AI148" i="1"/>
  <c r="AH148" i="1"/>
  <c r="S148" i="1"/>
  <c r="L148" i="1"/>
  <c r="AI147" i="1"/>
  <c r="AH147" i="1"/>
  <c r="S147" i="1"/>
  <c r="L147" i="1"/>
  <c r="AI146" i="1"/>
  <c r="AH146" i="1"/>
  <c r="S146" i="1"/>
  <c r="L146" i="1"/>
  <c r="AI145" i="1"/>
  <c r="AH145" i="1"/>
  <c r="S145" i="1"/>
  <c r="L145" i="1"/>
  <c r="AI144" i="1"/>
  <c r="AH144" i="1"/>
  <c r="S144" i="1"/>
  <c r="L144" i="1"/>
  <c r="AI143" i="1"/>
  <c r="AH143" i="1"/>
  <c r="S143" i="1"/>
  <c r="L143" i="1"/>
  <c r="AI142" i="1"/>
  <c r="AH142" i="1"/>
  <c r="S142" i="1"/>
  <c r="L142" i="1"/>
  <c r="AI141" i="1"/>
  <c r="AH141" i="1"/>
  <c r="S141" i="1"/>
  <c r="L141" i="1"/>
  <c r="AI140" i="1"/>
  <c r="AH140" i="1"/>
  <c r="S140" i="1"/>
  <c r="L140" i="1"/>
  <c r="AI139" i="1"/>
  <c r="AH139" i="1"/>
  <c r="S139" i="1"/>
  <c r="L139" i="1"/>
  <c r="AI138" i="1"/>
  <c r="AH138" i="1"/>
  <c r="S138" i="1"/>
  <c r="L138" i="1"/>
  <c r="AI137" i="1"/>
  <c r="AH137" i="1"/>
  <c r="S137" i="1"/>
  <c r="L137" i="1"/>
  <c r="AI136" i="1"/>
  <c r="AH136" i="1"/>
  <c r="S136" i="1"/>
  <c r="L136" i="1"/>
  <c r="AI135" i="1"/>
  <c r="AH135" i="1"/>
  <c r="S135" i="1"/>
  <c r="L135" i="1"/>
  <c r="AI134" i="1"/>
  <c r="AH134" i="1"/>
  <c r="S134" i="1"/>
  <c r="L134" i="1"/>
  <c r="AI133" i="1"/>
  <c r="AH133" i="1"/>
  <c r="S133" i="1"/>
  <c r="L133" i="1"/>
  <c r="AI132" i="1"/>
  <c r="AH132" i="1"/>
  <c r="S132" i="1"/>
  <c r="L132" i="1"/>
  <c r="AI131" i="1"/>
  <c r="AH131" i="1"/>
  <c r="S131" i="1"/>
  <c r="L131" i="1"/>
  <c r="AI130" i="1"/>
  <c r="AH130" i="1"/>
  <c r="S130" i="1"/>
  <c r="L130" i="1"/>
  <c r="AI129" i="1"/>
  <c r="AH129" i="1"/>
  <c r="S129" i="1"/>
  <c r="L129" i="1"/>
  <c r="AI128" i="1"/>
  <c r="AH128" i="1"/>
  <c r="S128" i="1"/>
  <c r="L128" i="1"/>
  <c r="AI127" i="1"/>
  <c r="AH127" i="1"/>
  <c r="S127" i="1"/>
  <c r="L127" i="1"/>
  <c r="AI126" i="1"/>
  <c r="AH126" i="1"/>
  <c r="S126" i="1"/>
  <c r="L126" i="1"/>
  <c r="AI125" i="1"/>
  <c r="AH125" i="1"/>
  <c r="S125" i="1"/>
  <c r="L125" i="1"/>
  <c r="AI124" i="1"/>
  <c r="AH124" i="1"/>
  <c r="S124" i="1"/>
  <c r="L124" i="1"/>
  <c r="AI123" i="1"/>
  <c r="AH123" i="1"/>
  <c r="S123" i="1"/>
  <c r="L123" i="1"/>
  <c r="AI122" i="1"/>
  <c r="AH122" i="1"/>
  <c r="S122" i="1"/>
  <c r="L122" i="1"/>
  <c r="AI121" i="1"/>
  <c r="AH121" i="1"/>
  <c r="S121" i="1"/>
  <c r="L121" i="1"/>
  <c r="AI120" i="1"/>
  <c r="AH120" i="1"/>
  <c r="S120" i="1"/>
  <c r="L120" i="1"/>
  <c r="AI119" i="1"/>
  <c r="AH119" i="1"/>
  <c r="S119" i="1"/>
  <c r="L119" i="1"/>
  <c r="AI118" i="1"/>
  <c r="AH118" i="1"/>
  <c r="S118" i="1"/>
  <c r="L118" i="1"/>
  <c r="AI117" i="1"/>
  <c r="AH117" i="1"/>
  <c r="S117" i="1"/>
  <c r="L117" i="1"/>
  <c r="AI116" i="1"/>
  <c r="AH116" i="1"/>
  <c r="S116" i="1"/>
  <c r="L116" i="1"/>
  <c r="AI115" i="1"/>
  <c r="AH115" i="1"/>
  <c r="S115" i="1"/>
  <c r="L115" i="1"/>
  <c r="AI114" i="1"/>
  <c r="AH114" i="1"/>
  <c r="S114" i="1"/>
  <c r="L114" i="1"/>
  <c r="AI113" i="1"/>
  <c r="AH113" i="1"/>
  <c r="S113" i="1"/>
  <c r="L113" i="1"/>
  <c r="AI112" i="1"/>
  <c r="AH112" i="1"/>
  <c r="S112" i="1"/>
  <c r="L112" i="1"/>
  <c r="AI111" i="1"/>
  <c r="AH111" i="1"/>
  <c r="S111" i="1"/>
  <c r="L111" i="1"/>
  <c r="AI110" i="1"/>
  <c r="AH110" i="1"/>
  <c r="S110" i="1"/>
  <c r="L110" i="1"/>
  <c r="AI109" i="1"/>
  <c r="AH109" i="1"/>
  <c r="S109" i="1"/>
  <c r="L109" i="1"/>
  <c r="AI108" i="1"/>
  <c r="AH108" i="1"/>
  <c r="S108" i="1"/>
  <c r="L108" i="1"/>
  <c r="AI107" i="1"/>
  <c r="AH107" i="1"/>
  <c r="S107" i="1"/>
  <c r="L107" i="1"/>
  <c r="AI106" i="1"/>
  <c r="AH106" i="1"/>
  <c r="S106" i="1"/>
  <c r="L106" i="1"/>
  <c r="AI105" i="1"/>
  <c r="AH105" i="1"/>
  <c r="S105" i="1"/>
  <c r="L105" i="1"/>
  <c r="AI104" i="1"/>
  <c r="AH104" i="1"/>
  <c r="S104" i="1"/>
  <c r="L104" i="1"/>
  <c r="AI103" i="1"/>
  <c r="AH103" i="1"/>
  <c r="S103" i="1"/>
  <c r="L103" i="1"/>
  <c r="AI102" i="1"/>
  <c r="AH102" i="1"/>
  <c r="S102" i="1"/>
  <c r="L102" i="1"/>
  <c r="AI101" i="1"/>
  <c r="AH101" i="1"/>
  <c r="S101" i="1"/>
  <c r="L101" i="1"/>
  <c r="AI100" i="1"/>
  <c r="AH100" i="1"/>
  <c r="S100" i="1"/>
  <c r="L100" i="1"/>
  <c r="AI99" i="1"/>
  <c r="AH99" i="1"/>
  <c r="S99" i="1"/>
  <c r="L99" i="1"/>
  <c r="AI98" i="1"/>
  <c r="AH98" i="1"/>
  <c r="S98" i="1"/>
  <c r="L98" i="1"/>
  <c r="AI97" i="1"/>
  <c r="AH97" i="1"/>
  <c r="S97" i="1"/>
  <c r="L97" i="1"/>
  <c r="AI96" i="1"/>
  <c r="AH96" i="1"/>
  <c r="S96" i="1"/>
  <c r="L96" i="1"/>
  <c r="AI95" i="1"/>
  <c r="AH95" i="1"/>
  <c r="S95" i="1"/>
  <c r="L95" i="1"/>
  <c r="AI94" i="1"/>
  <c r="AH94" i="1"/>
  <c r="S94" i="1"/>
  <c r="L94" i="1"/>
  <c r="AI93" i="1"/>
  <c r="AH93" i="1"/>
  <c r="S93" i="1"/>
  <c r="L93" i="1"/>
  <c r="AI92" i="1"/>
  <c r="AH92" i="1"/>
  <c r="S92" i="1"/>
  <c r="L92" i="1"/>
  <c r="AI91" i="1"/>
  <c r="AH91" i="1"/>
  <c r="S91" i="1"/>
  <c r="L91" i="1"/>
  <c r="AI90" i="1"/>
  <c r="AH90" i="1"/>
  <c r="S90" i="1"/>
  <c r="L90" i="1"/>
  <c r="AI89" i="1"/>
  <c r="AH89" i="1"/>
  <c r="S89" i="1"/>
  <c r="L89" i="1"/>
  <c r="AI88" i="1"/>
  <c r="AH88" i="1"/>
  <c r="S88" i="1"/>
  <c r="L88" i="1"/>
  <c r="AI87" i="1"/>
  <c r="AH87" i="1"/>
  <c r="S87" i="1"/>
  <c r="L87" i="1"/>
  <c r="AI86" i="1"/>
  <c r="AH86" i="1"/>
  <c r="S86" i="1"/>
  <c r="L86" i="1"/>
  <c r="AI85" i="1"/>
  <c r="AH85" i="1"/>
  <c r="S85" i="1"/>
  <c r="L85" i="1"/>
  <c r="AI84" i="1"/>
  <c r="AH84" i="1"/>
  <c r="S84" i="1"/>
  <c r="L84" i="1"/>
  <c r="AI83" i="1"/>
  <c r="AH83" i="1"/>
  <c r="S83" i="1"/>
  <c r="L83" i="1"/>
  <c r="AI82" i="1"/>
  <c r="AH82" i="1"/>
  <c r="S82" i="1"/>
  <c r="L82" i="1"/>
  <c r="AI81" i="1"/>
  <c r="AH81" i="1"/>
  <c r="S81" i="1"/>
  <c r="L81" i="1"/>
  <c r="AI80" i="1"/>
  <c r="AH80" i="1"/>
  <c r="S80" i="1"/>
  <c r="L80" i="1"/>
  <c r="AI79" i="1"/>
  <c r="AH79" i="1"/>
  <c r="S79" i="1"/>
  <c r="L79" i="1"/>
  <c r="AI78" i="1"/>
  <c r="AH78" i="1"/>
  <c r="S78" i="1"/>
  <c r="L78" i="1"/>
  <c r="AI77" i="1"/>
  <c r="AH77" i="1"/>
  <c r="S77" i="1"/>
  <c r="L77" i="1"/>
  <c r="AI76" i="1"/>
  <c r="AH76" i="1"/>
  <c r="S76" i="1"/>
  <c r="L76" i="1"/>
  <c r="AI75" i="1"/>
  <c r="AH75" i="1"/>
  <c r="S75" i="1"/>
  <c r="L75" i="1"/>
  <c r="AI74" i="1"/>
  <c r="AH74" i="1"/>
  <c r="S74" i="1"/>
  <c r="L74" i="1"/>
  <c r="AI73" i="1"/>
  <c r="AH73" i="1"/>
  <c r="S73" i="1"/>
  <c r="L73" i="1"/>
  <c r="AI72" i="1"/>
  <c r="AH72" i="1"/>
  <c r="S72" i="1"/>
  <c r="L72" i="1"/>
  <c r="AI71" i="1"/>
  <c r="AH71" i="1"/>
  <c r="S71" i="1"/>
  <c r="L71" i="1"/>
  <c r="AI70" i="1"/>
  <c r="AH70" i="1"/>
  <c r="S70" i="1"/>
  <c r="L70" i="1"/>
  <c r="AI69" i="1"/>
  <c r="AH69" i="1"/>
  <c r="S69" i="1"/>
  <c r="L69" i="1"/>
  <c r="AI68" i="1"/>
  <c r="AH68" i="1"/>
  <c r="S68" i="1"/>
  <c r="L68" i="1"/>
  <c r="AI67" i="1"/>
  <c r="AH67" i="1"/>
  <c r="S67" i="1"/>
  <c r="L67" i="1"/>
  <c r="AI66" i="1"/>
  <c r="AH66" i="1"/>
  <c r="S66" i="1"/>
  <c r="L66" i="1"/>
  <c r="AI65" i="1"/>
  <c r="AH65" i="1"/>
  <c r="S65" i="1"/>
  <c r="L65" i="1"/>
  <c r="AO64" i="1"/>
  <c r="AI64" i="1"/>
  <c r="AH64" i="1"/>
  <c r="AA64" i="1"/>
  <c r="S64" i="1"/>
  <c r="L64" i="1"/>
  <c r="E64" i="1"/>
  <c r="D64" i="1"/>
  <c r="B64" i="1"/>
  <c r="AO63" i="1"/>
  <c r="AI63" i="1"/>
  <c r="AH63" i="1"/>
  <c r="AA63" i="1"/>
  <c r="S63" i="1"/>
  <c r="L63" i="1"/>
  <c r="E63" i="1"/>
  <c r="D63" i="1"/>
  <c r="B63" i="1"/>
  <c r="AO62" i="1"/>
  <c r="AI62" i="1"/>
  <c r="AH62" i="1"/>
  <c r="AA62" i="1"/>
  <c r="S62" i="1"/>
  <c r="L62" i="1"/>
  <c r="E62" i="1"/>
  <c r="D62" i="1"/>
  <c r="B62" i="1"/>
  <c r="AO61" i="1"/>
  <c r="AI61" i="1"/>
  <c r="AH61" i="1"/>
  <c r="AA61" i="1"/>
  <c r="S61" i="1"/>
  <c r="L61" i="1"/>
  <c r="E61" i="1"/>
  <c r="D61" i="1"/>
  <c r="B61" i="1"/>
  <c r="AO60" i="1"/>
  <c r="AI60" i="1"/>
  <c r="AH60" i="1"/>
  <c r="AA60" i="1"/>
  <c r="S60" i="1"/>
  <c r="L60" i="1"/>
  <c r="E60" i="1"/>
  <c r="D60" i="1"/>
  <c r="B60" i="1"/>
  <c r="AO59" i="1"/>
  <c r="AI59" i="1"/>
  <c r="AH59" i="1"/>
  <c r="AA59" i="1"/>
  <c r="S59" i="1"/>
  <c r="L59" i="1"/>
  <c r="E59" i="1"/>
  <c r="D59" i="1"/>
  <c r="B59" i="1"/>
  <c r="AO58" i="1"/>
  <c r="AI58" i="1"/>
  <c r="AH58" i="1"/>
  <c r="AA58" i="1"/>
  <c r="S58" i="1"/>
  <c r="L58" i="1"/>
  <c r="E58" i="1"/>
  <c r="D58" i="1"/>
  <c r="B58" i="1"/>
  <c r="AO57" i="1"/>
  <c r="AI57" i="1"/>
  <c r="AH57" i="1"/>
  <c r="AA57" i="1"/>
  <c r="S57" i="1"/>
  <c r="L57" i="1"/>
  <c r="E57" i="1"/>
  <c r="D57" i="1"/>
  <c r="B57" i="1"/>
  <c r="AO56" i="1"/>
  <c r="AI56" i="1"/>
  <c r="AH56" i="1"/>
  <c r="AA56" i="1"/>
  <c r="S56" i="1"/>
  <c r="L56" i="1"/>
  <c r="E56" i="1"/>
  <c r="D56" i="1"/>
  <c r="B56" i="1"/>
  <c r="AO55" i="1"/>
  <c r="AI55" i="1"/>
  <c r="AH55" i="1"/>
  <c r="AA55" i="1"/>
  <c r="S55" i="1"/>
  <c r="L55" i="1"/>
  <c r="E55" i="1"/>
  <c r="D55" i="1"/>
  <c r="B55" i="1"/>
  <c r="AO54" i="1"/>
  <c r="AI54" i="1"/>
  <c r="AH54" i="1"/>
  <c r="AA54" i="1"/>
  <c r="S54" i="1"/>
  <c r="L54" i="1"/>
  <c r="E54" i="1"/>
  <c r="D54" i="1"/>
  <c r="B54" i="1"/>
  <c r="AO53" i="1"/>
  <c r="AI53" i="1"/>
  <c r="AH53" i="1"/>
  <c r="AA53" i="1"/>
  <c r="S53" i="1"/>
  <c r="L53" i="1"/>
  <c r="E53" i="1"/>
  <c r="D53" i="1"/>
  <c r="B53" i="1"/>
  <c r="AO52" i="1"/>
  <c r="AI52" i="1"/>
  <c r="AH52" i="1"/>
  <c r="AA52" i="1"/>
  <c r="S52" i="1"/>
  <c r="L52" i="1"/>
  <c r="E52" i="1"/>
  <c r="D52" i="1"/>
  <c r="B52" i="1"/>
  <c r="AO51" i="1"/>
  <c r="AI51" i="1"/>
  <c r="AH51" i="1"/>
  <c r="AA51" i="1"/>
  <c r="S51" i="1"/>
  <c r="L51" i="1"/>
  <c r="E51" i="1"/>
  <c r="D51" i="1"/>
  <c r="B51" i="1"/>
  <c r="AO50" i="1"/>
  <c r="AI50" i="1"/>
  <c r="AH50" i="1"/>
  <c r="AA50" i="1"/>
  <c r="S50" i="1"/>
  <c r="L50" i="1"/>
  <c r="E50" i="1"/>
  <c r="D50" i="1"/>
  <c r="B50" i="1"/>
  <c r="AO49" i="1"/>
  <c r="AI49" i="1"/>
  <c r="AH49" i="1"/>
  <c r="AA49" i="1"/>
  <c r="S49" i="1"/>
  <c r="L49" i="1"/>
  <c r="E49" i="1"/>
  <c r="D49" i="1"/>
  <c r="B49" i="1"/>
  <c r="AO48" i="1"/>
  <c r="AI48" i="1"/>
  <c r="AH48" i="1"/>
  <c r="AA48" i="1"/>
  <c r="S48" i="1"/>
  <c r="L48" i="1"/>
  <c r="E48" i="1"/>
  <c r="D48" i="1"/>
  <c r="B48" i="1"/>
  <c r="AO47" i="1"/>
  <c r="AI47" i="1"/>
  <c r="AH47" i="1"/>
  <c r="AA47" i="1"/>
  <c r="S47" i="1"/>
  <c r="L47" i="1"/>
  <c r="E47" i="1"/>
  <c r="D47" i="1"/>
  <c r="B47" i="1"/>
  <c r="AO46" i="1"/>
  <c r="AI46" i="1"/>
  <c r="AH46" i="1"/>
  <c r="AA46" i="1"/>
  <c r="S46" i="1"/>
  <c r="L46" i="1"/>
  <c r="E46" i="1"/>
  <c r="D46" i="1"/>
  <c r="B46" i="1"/>
  <c r="AO45" i="1"/>
  <c r="AI45" i="1"/>
  <c r="AH45" i="1"/>
  <c r="AA45" i="1"/>
  <c r="S45" i="1"/>
  <c r="L45" i="1"/>
  <c r="E45" i="1"/>
  <c r="D45" i="1"/>
  <c r="B45" i="1"/>
  <c r="AO44" i="1"/>
  <c r="AI44" i="1"/>
  <c r="AH44" i="1"/>
  <c r="AA44" i="1"/>
  <c r="S44" i="1"/>
  <c r="L44" i="1"/>
  <c r="E44" i="1"/>
  <c r="D44" i="1"/>
  <c r="B44" i="1"/>
  <c r="AO43" i="1"/>
  <c r="AI43" i="1"/>
  <c r="AH43" i="1"/>
  <c r="AA43" i="1"/>
  <c r="S43" i="1"/>
  <c r="L43" i="1"/>
  <c r="E43" i="1"/>
  <c r="D43" i="1"/>
  <c r="B43" i="1"/>
  <c r="AO42" i="1"/>
  <c r="AI42" i="1"/>
  <c r="AH42" i="1"/>
  <c r="AA42" i="1"/>
  <c r="S42" i="1"/>
  <c r="L42" i="1"/>
  <c r="E42" i="1"/>
  <c r="D42" i="1"/>
  <c r="B42" i="1"/>
  <c r="AO41" i="1"/>
  <c r="AI41" i="1"/>
  <c r="AH41" i="1"/>
  <c r="AA41" i="1"/>
  <c r="S41" i="1"/>
  <c r="L41" i="1"/>
  <c r="E41" i="1"/>
  <c r="D41" i="1"/>
  <c r="B41" i="1"/>
  <c r="AO40" i="1"/>
  <c r="AI40" i="1"/>
  <c r="AH40" i="1"/>
  <c r="AA40" i="1"/>
  <c r="S40" i="1"/>
  <c r="L40" i="1"/>
  <c r="E40" i="1"/>
  <c r="D40" i="1"/>
  <c r="B40" i="1"/>
  <c r="AO39" i="1"/>
  <c r="AI39" i="1"/>
  <c r="AH39" i="1"/>
  <c r="AA39" i="1"/>
  <c r="S39" i="1"/>
  <c r="L39" i="1"/>
  <c r="E39" i="1"/>
  <c r="D39" i="1"/>
  <c r="B39" i="1"/>
  <c r="AO38" i="1"/>
  <c r="AI38" i="1"/>
  <c r="AH38" i="1"/>
  <c r="AA38" i="1"/>
  <c r="S38" i="1"/>
  <c r="L38" i="1"/>
  <c r="E38" i="1"/>
  <c r="D38" i="1"/>
  <c r="B38" i="1"/>
  <c r="AO37" i="1"/>
  <c r="AI37" i="1"/>
  <c r="AH37" i="1"/>
  <c r="AA37" i="1"/>
  <c r="S37" i="1"/>
  <c r="L37" i="1"/>
  <c r="E37" i="1"/>
  <c r="D37" i="1"/>
  <c r="B37" i="1"/>
  <c r="AO36" i="1"/>
  <c r="AI36" i="1"/>
  <c r="AH36" i="1"/>
  <c r="AA36" i="1"/>
  <c r="S36" i="1"/>
  <c r="L36" i="1"/>
  <c r="E36" i="1"/>
  <c r="D36" i="1"/>
  <c r="B36" i="1"/>
  <c r="AO35" i="1"/>
  <c r="AI35" i="1"/>
  <c r="AH35" i="1"/>
  <c r="AA35" i="1"/>
  <c r="S35" i="1"/>
  <c r="L35" i="1"/>
  <c r="E35" i="1"/>
  <c r="D35" i="1"/>
  <c r="B35" i="1"/>
  <c r="AO34" i="1"/>
  <c r="AI34" i="1"/>
  <c r="AH34" i="1"/>
  <c r="AA34" i="1"/>
  <c r="S34" i="1"/>
  <c r="L34" i="1"/>
  <c r="E34" i="1"/>
  <c r="D34" i="1"/>
  <c r="B34" i="1"/>
  <c r="AO33" i="1"/>
  <c r="AI33" i="1"/>
  <c r="AH33" i="1"/>
  <c r="AA33" i="1"/>
  <c r="S33" i="1"/>
  <c r="L33" i="1"/>
  <c r="E33" i="1"/>
  <c r="D33" i="1"/>
  <c r="B33" i="1"/>
  <c r="AO32" i="1"/>
  <c r="AI32" i="1"/>
  <c r="AH32" i="1"/>
  <c r="AA32" i="1"/>
  <c r="S32" i="1"/>
  <c r="L32" i="1"/>
  <c r="E32" i="1"/>
  <c r="D32" i="1"/>
  <c r="B32" i="1"/>
  <c r="AO31" i="1"/>
  <c r="AI31" i="1"/>
  <c r="AH31" i="1"/>
  <c r="AA31" i="1"/>
  <c r="S31" i="1"/>
  <c r="L31" i="1"/>
  <c r="E31" i="1"/>
  <c r="D31" i="1"/>
  <c r="B31" i="1"/>
  <c r="AO30" i="1"/>
  <c r="AI30" i="1"/>
  <c r="AH30" i="1"/>
  <c r="AA30" i="1"/>
  <c r="S30" i="1"/>
  <c r="L30" i="1"/>
  <c r="E30" i="1"/>
  <c r="D30" i="1"/>
  <c r="B30" i="1"/>
  <c r="AO29" i="1"/>
  <c r="AI29" i="1"/>
  <c r="AH29" i="1"/>
  <c r="AA29" i="1"/>
  <c r="S29" i="1"/>
  <c r="L29" i="1"/>
  <c r="E29" i="1"/>
  <c r="D29" i="1"/>
  <c r="B29" i="1"/>
  <c r="AO28" i="1"/>
  <c r="AI28" i="1"/>
  <c r="AH28" i="1"/>
  <c r="AA28" i="1"/>
  <c r="S28" i="1"/>
  <c r="L28" i="1"/>
  <c r="E28" i="1"/>
  <c r="D28" i="1"/>
  <c r="B28" i="1"/>
  <c r="AO27" i="1"/>
  <c r="AI27" i="1"/>
  <c r="AH27" i="1"/>
  <c r="AA27" i="1"/>
  <c r="S27" i="1"/>
  <c r="L27" i="1"/>
  <c r="E27" i="1"/>
  <c r="D27" i="1"/>
  <c r="B27" i="1"/>
  <c r="AO26" i="1"/>
  <c r="AI26" i="1"/>
  <c r="AH26" i="1"/>
  <c r="AA26" i="1"/>
  <c r="S26" i="1"/>
  <c r="L26" i="1"/>
  <c r="E26" i="1"/>
  <c r="D26" i="1"/>
  <c r="B26" i="1"/>
  <c r="AO25" i="1"/>
  <c r="AI25" i="1"/>
  <c r="AH25" i="1"/>
  <c r="AA25" i="1"/>
  <c r="S25" i="1"/>
  <c r="L25" i="1"/>
  <c r="E25" i="1"/>
  <c r="D25" i="1"/>
  <c r="B25" i="1"/>
  <c r="AO24" i="1"/>
  <c r="AI24" i="1"/>
  <c r="AH24" i="1"/>
  <c r="AA24" i="1"/>
  <c r="S24" i="1"/>
  <c r="L24" i="1"/>
  <c r="E24" i="1"/>
  <c r="D24" i="1"/>
  <c r="B24" i="1"/>
  <c r="AO23" i="1"/>
  <c r="AI23" i="1"/>
  <c r="AH23" i="1"/>
  <c r="AA23" i="1"/>
  <c r="S23" i="1"/>
  <c r="L23" i="1"/>
  <c r="E23" i="1"/>
  <c r="D23" i="1"/>
  <c r="B23" i="1"/>
  <c r="AO22" i="1"/>
  <c r="AI22" i="1"/>
  <c r="AH22" i="1"/>
  <c r="AA22" i="1"/>
  <c r="S22" i="1"/>
  <c r="L22" i="1"/>
  <c r="E22" i="1"/>
  <c r="D22" i="1"/>
  <c r="B22" i="1"/>
  <c r="AO21" i="1"/>
  <c r="AI21" i="1"/>
  <c r="AH21" i="1"/>
  <c r="AA21" i="1"/>
  <c r="S21" i="1"/>
  <c r="L21" i="1"/>
  <c r="E21" i="1"/>
  <c r="D21" i="1"/>
  <c r="B21" i="1"/>
  <c r="AO20" i="1"/>
  <c r="AI20" i="1"/>
  <c r="AH20" i="1"/>
  <c r="AA20" i="1"/>
  <c r="S20" i="1"/>
  <c r="L20" i="1"/>
  <c r="E20" i="1"/>
  <c r="D20" i="1"/>
  <c r="B20" i="1"/>
  <c r="AO19" i="1"/>
  <c r="AI19" i="1"/>
  <c r="AH19" i="1"/>
  <c r="AA19" i="1"/>
  <c r="S19" i="1"/>
  <c r="L19" i="1"/>
  <c r="E19" i="1"/>
  <c r="D19" i="1"/>
  <c r="B19" i="1"/>
  <c r="AO18" i="1"/>
  <c r="AI18" i="1"/>
  <c r="AH18" i="1"/>
  <c r="AA18" i="1"/>
  <c r="S18" i="1"/>
  <c r="L18" i="1"/>
  <c r="E18" i="1"/>
  <c r="D18" i="1"/>
  <c r="B18" i="1"/>
  <c r="AO17" i="1"/>
  <c r="AI17" i="1"/>
  <c r="AH17" i="1"/>
  <c r="AA17" i="1"/>
  <c r="S17" i="1"/>
  <c r="L17" i="1"/>
  <c r="E17" i="1"/>
  <c r="D17" i="1"/>
  <c r="B17" i="1"/>
  <c r="AO16" i="1"/>
  <c r="AI16" i="1"/>
  <c r="AH16" i="1"/>
  <c r="AA16" i="1"/>
  <c r="S16" i="1"/>
  <c r="L16" i="1"/>
  <c r="E16" i="1"/>
  <c r="D16" i="1"/>
  <c r="B16" i="1"/>
  <c r="AO15" i="1"/>
  <c r="AI15" i="1"/>
  <c r="AH15" i="1"/>
  <c r="AA15" i="1"/>
  <c r="S15" i="1"/>
  <c r="L15" i="1"/>
  <c r="E15" i="1"/>
  <c r="D15" i="1"/>
  <c r="B15" i="1"/>
  <c r="AO14" i="1"/>
  <c r="AI14" i="1"/>
  <c r="AH14" i="1"/>
  <c r="AA14" i="1"/>
  <c r="S14" i="1"/>
  <c r="L14" i="1"/>
  <c r="E14" i="1"/>
  <c r="D14" i="1"/>
  <c r="B14" i="1"/>
  <c r="AO13" i="1"/>
  <c r="AI13" i="1"/>
  <c r="AH13" i="1"/>
  <c r="AA13" i="1"/>
  <c r="S13" i="1"/>
  <c r="L13" i="1"/>
  <c r="E13" i="1"/>
  <c r="D13" i="1"/>
  <c r="B13" i="1"/>
  <c r="AO12" i="1"/>
  <c r="AI12" i="1"/>
  <c r="AH12" i="1"/>
  <c r="AA12" i="1"/>
  <c r="S12" i="1"/>
  <c r="L12" i="1"/>
  <c r="E12" i="1"/>
  <c r="D12" i="1"/>
  <c r="B12" i="1"/>
  <c r="AO11" i="1"/>
  <c r="AI11" i="1"/>
  <c r="AH11" i="1"/>
  <c r="AA11" i="1"/>
  <c r="S11" i="1"/>
  <c r="L11" i="1"/>
  <c r="E11" i="1"/>
  <c r="D11" i="1"/>
  <c r="B11" i="1"/>
  <c r="AO10" i="1"/>
  <c r="AI10" i="1"/>
  <c r="AH10" i="1"/>
  <c r="AA10" i="1"/>
  <c r="S10" i="1"/>
  <c r="L10" i="1"/>
  <c r="E10" i="1"/>
  <c r="D10" i="1"/>
  <c r="B10" i="1"/>
  <c r="AO9" i="1"/>
  <c r="AI9" i="1"/>
  <c r="AH9" i="1"/>
  <c r="AA9" i="1"/>
  <c r="S9" i="1"/>
  <c r="L9" i="1"/>
  <c r="E9" i="1"/>
  <c r="D9" i="1"/>
  <c r="B9" i="1"/>
  <c r="AO8" i="1"/>
  <c r="AI8" i="1"/>
  <c r="AH8" i="1"/>
  <c r="AA8" i="1"/>
  <c r="S8" i="1"/>
  <c r="L8" i="1"/>
  <c r="E8" i="1"/>
  <c r="D8" i="1"/>
  <c r="B8" i="1"/>
  <c r="AO7" i="1"/>
  <c r="AI7" i="1"/>
  <c r="AH7" i="1"/>
  <c r="AA7" i="1"/>
  <c r="S7" i="1"/>
  <c r="L7" i="1"/>
  <c r="E7" i="1"/>
  <c r="D7" i="1"/>
  <c r="B7" i="1"/>
  <c r="AO6" i="1"/>
  <c r="AI6" i="1"/>
  <c r="AH6" i="1"/>
  <c r="AA6" i="1"/>
  <c r="S6" i="1"/>
  <c r="L6" i="1"/>
  <c r="E6" i="1"/>
  <c r="D6" i="1"/>
  <c r="B6" i="1"/>
  <c r="AO5" i="1"/>
  <c r="AI5" i="1"/>
  <c r="AH5" i="1"/>
  <c r="AA5" i="1"/>
  <c r="S5" i="1"/>
  <c r="L5" i="1"/>
  <c r="E5" i="1"/>
  <c r="D5" i="1"/>
  <c r="B5" i="1"/>
</calcChain>
</file>

<file path=xl/sharedStrings.xml><?xml version="1.0" encoding="utf-8"?>
<sst xmlns="http://schemas.openxmlformats.org/spreadsheetml/2006/main" count="105" uniqueCount="40">
  <si>
    <t>CONVENTIONAL CALENDAR
AB - MB - NS - PE - SK</t>
  </si>
  <si>
    <t>QC - SAQ</t>
  </si>
  <si>
    <t>ON - LCBO</t>
  </si>
  <si>
    <t>BC - LDB</t>
  </si>
  <si>
    <t>NB - ANBL</t>
  </si>
  <si>
    <t>NF - NLC (REPORTS ARE MONTHLY)</t>
  </si>
  <si>
    <t>MONTHLY</t>
  </si>
  <si>
    <t>WEEKLY</t>
  </si>
  <si>
    <t>WEEKLY - SALES OVERVIEW API / MONTHLY - SALES BY ACCOUNT API</t>
  </si>
  <si>
    <t>CALENDAR DATES</t>
  </si>
  <si>
    <t>SAQ CALENDAR</t>
  </si>
  <si>
    <t>EZFOCUS</t>
  </si>
  <si>
    <t>LCBO CALENDAR</t>
  </si>
  <si>
    <t>PERIOD DATES</t>
  </si>
  <si>
    <t>LDB CALENDAR</t>
  </si>
  <si>
    <t>EZFOCUS API</t>
  </si>
  <si>
    <t>START</t>
  </si>
  <si>
    <t>START DAY
MONTH</t>
  </si>
  <si>
    <t>END</t>
  </si>
  <si>
    <t>END DAY 
MONTH</t>
  </si>
  <si>
    <t>NUMBER 
OF DAYS</t>
  </si>
  <si>
    <t>SUNDAY</t>
  </si>
  <si>
    <t>SATURDAY</t>
  </si>
  <si>
    <t>FISCAL YEAR</t>
  </si>
  <si>
    <t>PERIOD</t>
  </si>
  <si>
    <t>WEEK</t>
  </si>
  <si>
    <t>SBA/SO - SHAREPOINT
FILENAME</t>
  </si>
  <si>
    <t xml:space="preserve">Run 1 </t>
  </si>
  <si>
    <t>Run 2</t>
  </si>
  <si>
    <t>MONDAY</t>
  </si>
  <si>
    <t>SBA - SHAREPOINT
FILENAME</t>
  </si>
  <si>
    <t>SO
FILENAME</t>
  </si>
  <si>
    <t>TBD</t>
  </si>
  <si>
    <t>QC</t>
  </si>
  <si>
    <t>ON</t>
  </si>
  <si>
    <t>BC</t>
  </si>
  <si>
    <t>NB</t>
  </si>
  <si>
    <t>NF</t>
  </si>
  <si>
    <t>UN DE DECALAGE AVEC TB_SEM. AUCUN CHANGEMENT. VALIDÉ PAR YSL</t>
  </si>
  <si>
    <t>DONE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</si>
</sst>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11" x14ac:knownFonts="1">
    <font>
      <sz val="11"/>
      <color theme="1"/>
      <name val="Aptos Narrow"/>
      <family val="2"/>
      <scheme val="minor"/>
    </font>
    <font>
      <b/>
      <sz val="14"/>
      <color theme="0"/>
      <name val="Century Gothic"/>
      <family val="2"/>
    </font>
    <font>
      <sz val="11"/>
      <color theme="1"/>
      <name val="Century Gothic"/>
      <family val="2"/>
    </font>
    <font>
      <b/>
      <sz val="12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1"/>
      <name val="Consolas"/>
      <family val="3"/>
    </font>
    <font>
      <sz val="18"/>
      <color theme="1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11"/>
      <color rgb="FFFF0000"/>
      <name val="Consolas"/>
      <family val="3"/>
    </font>
    <font>
      <b/>
      <sz val="11"/>
      <color rgb="FFFF0000"/>
      <name val="Century Gothic"/>
      <family val="2"/>
    </font>
    <font>
      <b/>
      <sz val="11"/>
      <color rgb="FFFF0000"/>
      <name val="Consolas"/>
      <family val="3"/>
    </font>
  </fonts>
  <fills count="8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630F0D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89999084444715716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78">
    <xf numFmtId="0" fontId="0" fillId="0" borderId="0" xfId="0"/>
    <xf numFmtId="0" fontId="2" fillId="0" borderId="0" xfId="0" applyFont="1"/>
    <xf numFmtId="0" fontId="3" fillId="4" borderId="10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/>
    </xf>
    <xf numFmtId="14" fontId="5" fillId="0" borderId="6" xfId="0" applyNumberFormat="1" applyFont="1" applyBorder="1"/>
    <xf numFmtId="0" fontId="5" fillId="0" borderId="0" xfId="0" applyFont="1" applyAlignment="1">
      <alignment horizontal="center"/>
    </xf>
    <xf numFmtId="14" fontId="5" fillId="0" borderId="0" xfId="0" applyNumberFormat="1" applyFont="1"/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14" fontId="5" fillId="0" borderId="6" xfId="0" applyNumberFormat="1" applyFont="1" applyBorder="1" applyAlignment="1">
      <alignment horizontal="center"/>
    </xf>
    <xf numFmtId="14" fontId="5" fillId="0" borderId="14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4" fontId="5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14" xfId="0" applyNumberFormat="1" applyFont="1" applyBorder="1" applyAlignment="1">
      <alignment horizontal="center"/>
    </xf>
    <xf numFmtId="164" fontId="5" fillId="0" borderId="1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14" fontId="2" fillId="0" borderId="0" xfId="0" applyNumberFormat="1" applyFont="1"/>
    <xf numFmtId="14" fontId="5" fillId="0" borderId="4" xfId="0" applyNumberFormat="1" applyFont="1" applyBorder="1" applyAlignment="1">
      <alignment horizontal="center"/>
    </xf>
    <xf numFmtId="14" fontId="5" fillId="0" borderId="12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0" fontId="5" fillId="0" borderId="0" xfId="0" applyFont="1"/>
    <xf numFmtId="14" fontId="5" fillId="6" borderId="6" xfId="0" applyNumberFormat="1" applyFont="1" applyFill="1" applyBorder="1"/>
    <xf numFmtId="0" fontId="5" fillId="6" borderId="0" xfId="0" applyFont="1" applyFill="1" applyAlignment="1">
      <alignment horizontal="center"/>
    </xf>
    <xf numFmtId="14" fontId="5" fillId="6" borderId="0" xfId="0" applyNumberFormat="1" applyFont="1" applyFill="1"/>
    <xf numFmtId="0" fontId="5" fillId="6" borderId="14" xfId="0" applyFont="1" applyFill="1" applyBorder="1" applyAlignment="1">
      <alignment horizontal="center"/>
    </xf>
    <xf numFmtId="0" fontId="5" fillId="6" borderId="15" xfId="0" applyFont="1" applyFill="1" applyBorder="1" applyAlignment="1">
      <alignment horizontal="center"/>
    </xf>
    <xf numFmtId="0" fontId="2" fillId="6" borderId="0" xfId="0" applyFont="1" applyFill="1"/>
    <xf numFmtId="14" fontId="5" fillId="6" borderId="4" xfId="0" applyNumberFormat="1" applyFont="1" applyFill="1" applyBorder="1"/>
    <xf numFmtId="0" fontId="5" fillId="6" borderId="5" xfId="0" applyFont="1" applyFill="1" applyBorder="1" applyAlignment="1">
      <alignment horizontal="center"/>
    </xf>
    <xf numFmtId="14" fontId="5" fillId="6" borderId="5" xfId="0" applyNumberFormat="1" applyFont="1" applyFill="1" applyBorder="1"/>
    <xf numFmtId="0" fontId="5" fillId="6" borderId="12" xfId="0" applyFont="1" applyFill="1" applyBorder="1" applyAlignment="1">
      <alignment horizontal="center"/>
    </xf>
    <xf numFmtId="0" fontId="5" fillId="6" borderId="13" xfId="0" applyFont="1" applyFill="1" applyBorder="1" applyAlignment="1">
      <alignment horizontal="center"/>
    </xf>
    <xf numFmtId="14" fontId="5" fillId="7" borderId="0" xfId="0" applyNumberFormat="1" applyFont="1" applyFill="1"/>
    <xf numFmtId="0" fontId="5" fillId="7" borderId="15" xfId="0" applyFont="1" applyFill="1" applyBorder="1" applyAlignment="1">
      <alignment horizontal="center"/>
    </xf>
    <xf numFmtId="0" fontId="5" fillId="7" borderId="0" xfId="0" applyFont="1" applyFill="1" applyAlignment="1">
      <alignment horizontal="center"/>
    </xf>
    <xf numFmtId="0" fontId="5" fillId="7" borderId="13" xfId="0" applyFont="1" applyFill="1" applyBorder="1" applyAlignment="1">
      <alignment horizontal="center"/>
    </xf>
    <xf numFmtId="14" fontId="5" fillId="7" borderId="0" xfId="0" applyNumberFormat="1" applyFont="1" applyFill="1" applyAlignment="1">
      <alignment horizontal="center"/>
    </xf>
    <xf numFmtId="14" fontId="5" fillId="7" borderId="14" xfId="0" applyNumberFormat="1" applyFont="1" applyFill="1" applyBorder="1" applyAlignment="1">
      <alignment horizontal="center"/>
    </xf>
    <xf numFmtId="0" fontId="5" fillId="7" borderId="6" xfId="0" applyFont="1" applyFill="1" applyBorder="1" applyAlignment="1">
      <alignment horizontal="center"/>
    </xf>
    <xf numFmtId="164" fontId="5" fillId="7" borderId="0" xfId="0" applyNumberFormat="1" applyFont="1" applyFill="1" applyAlignment="1">
      <alignment horizontal="center"/>
    </xf>
    <xf numFmtId="164" fontId="5" fillId="7" borderId="6" xfId="0" applyNumberFormat="1" applyFont="1" applyFill="1" applyBorder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center"/>
    </xf>
    <xf numFmtId="14" fontId="5" fillId="7" borderId="6" xfId="0" applyNumberFormat="1" applyFont="1" applyFill="1" applyBorder="1" applyAlignment="1">
      <alignment horizontal="center"/>
    </xf>
    <xf numFmtId="0" fontId="5" fillId="7" borderId="14" xfId="0" applyFont="1" applyFill="1" applyBorder="1" applyAlignment="1">
      <alignment horizontal="center"/>
    </xf>
    <xf numFmtId="14" fontId="9" fillId="0" borderId="0" xfId="0" applyNumberFormat="1" applyFont="1"/>
    <xf numFmtId="0" fontId="3" fillId="4" borderId="7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14" fontId="8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1">
    <cellStyle name="Normal" xfId="0" builtinId="0"/>
  </cellStyles>
  <dxfs count="6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0" formatCode="General"/>
      <alignment horizontal="center" textRotation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center" textRotation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center" textRotation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5" formatCode="yyyy/mm/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5" formatCode="yyyy/mm/dd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onsolas"/>
        <family val="3"/>
        <scheme val="none"/>
      </font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5" formatCode="yyyy/mm/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5" formatCode="yyyy/mm/dd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onsolas"/>
        <family val="3"/>
        <scheme val="none"/>
      </font>
      <alignment horizontal="center" vertical="bottom" textRotation="0" wrapText="0" indent="0" justifyLastLine="0" shrinkToFit="0" readingOrder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5" formatCode="yyyy/mm/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5" formatCode="yyyy/mm/dd"/>
      <border diagonalUp="0" diagonalDown="0" outline="0">
        <left style="medium">
          <color indexed="64"/>
        </left>
      </border>
    </dxf>
    <dxf>
      <border outline="0">
        <top style="medium">
          <color rgb="FF000000"/>
        </top>
      </border>
    </dxf>
    <dxf>
      <font>
        <strike val="0"/>
        <outline val="0"/>
        <shadow val="0"/>
        <u val="none"/>
        <vertAlign val="baseline"/>
        <sz val="11"/>
        <color rgb="FF000000"/>
        <name val="Consolas"/>
        <family val="3"/>
        <scheme val="none"/>
      </font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4" formatCode="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4" formatCode="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5" formatCode="yyyy/mm/dd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5" formatCode="yyyy/mm/dd"/>
      <alignment horizontal="center" vertical="bottom" textRotation="0" wrapText="0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4" formatCode="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5" formatCode="yyyy/mm/dd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5" formatCode="yyyy/mm/dd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4" formatCode="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5" formatCode="yyyy/mm/dd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5" formatCode="yyyy/mm/dd"/>
      <alignment horizontal="center" vertical="bottom" textRotation="0" wrapText="0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4" formatCode="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4" formatCode="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4" formatCode="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5" formatCode="yyyy/mm/dd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nsolas"/>
        <family val="3"/>
        <scheme val="none"/>
      </font>
      <numFmt numFmtId="165" formatCode="yyyy/mm/dd"/>
      <alignment horizontal="center" vertical="bottom" textRotation="0" wrapText="0" indent="0" justifyLastLine="0" shrinkToFit="0" readingOrder="0"/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entury Gothic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name val="Century Gothic"/>
        <family val="2"/>
        <scheme val="none"/>
      </font>
    </dxf>
    <dxf>
      <font>
        <strike val="0"/>
        <outline val="0"/>
        <shadow val="0"/>
        <u val="none"/>
        <vertAlign val="baseline"/>
        <sz val="11"/>
        <name val="Century Gothic"/>
        <family val="2"/>
        <scheme val="none"/>
      </font>
    </dxf>
    <dxf>
      <font>
        <strike val="0"/>
        <outline val="0"/>
        <shadow val="0"/>
        <u val="none"/>
        <vertAlign val="baseline"/>
        <sz val="11"/>
        <name val="Century Gothic"/>
        <family val="2"/>
        <scheme val="none"/>
      </font>
      <numFmt numFmtId="165" formatCode="yyyy/mm/dd"/>
    </dxf>
    <dxf>
      <font>
        <strike val="0"/>
        <outline val="0"/>
        <shadow val="0"/>
        <u val="none"/>
        <vertAlign val="baseline"/>
        <sz val="11"/>
        <name val="Century Gothic"/>
        <family val="2"/>
        <scheme val="none"/>
      </font>
      <numFmt numFmtId="165" formatCode="yyyy/mm/dd"/>
    </dxf>
    <dxf>
      <font>
        <strike val="0"/>
        <outline val="0"/>
        <shadow val="0"/>
        <u val="none"/>
        <vertAlign val="baseline"/>
        <sz val="11"/>
        <name val="Century Gothic"/>
        <family val="2"/>
        <scheme val="none"/>
      </font>
      <numFmt numFmtId="165" formatCode="yyyy/mm/dd"/>
    </dxf>
    <dxf>
      <font>
        <strike val="0"/>
        <outline val="0"/>
        <shadow val="0"/>
        <u val="none"/>
        <vertAlign val="baseline"/>
        <sz val="11"/>
        <name val="Century Gothic"/>
        <family val="2"/>
        <scheme val="none"/>
      </font>
    </dxf>
    <dxf>
      <border>
        <bottom style="medium">
          <color rgb="FF000000"/>
        </bottom>
      </border>
    </dxf>
    <dxf>
      <font>
        <b/>
        <strike val="0"/>
        <outline val="0"/>
        <shadow val="0"/>
        <u val="none"/>
        <vertAlign val="baseline"/>
        <sz val="11"/>
        <color theme="0"/>
        <name val="Century Gothic"/>
        <family val="2"/>
        <scheme val="none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emf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445323</xdr:colOff>
      <xdr:row>101</xdr:row>
      <xdr:rowOff>161476</xdr:rowOff>
    </xdr:from>
    <xdr:to>
      <xdr:col>58</xdr:col>
      <xdr:colOff>93347</xdr:colOff>
      <xdr:row>125</xdr:row>
      <xdr:rowOff>96725</xdr:rowOff>
    </xdr:to>
    <xdr:pic>
      <xdr:nvPicPr>
        <xdr:cNvPr id="2" name="Picture 1" descr="NSLC Fiscal 2021&#10;">
          <a:extLst>
            <a:ext uri="{FF2B5EF4-FFF2-40B4-BE49-F238E27FC236}">
              <a16:creationId xmlns:a16="http://schemas.microsoft.com/office/drawing/2014/main" id="{20574D93-1825-4DA5-86D9-8B2E98BE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74138" y="19080031"/>
          <a:ext cx="3922844" cy="4267219"/>
        </a:xfrm>
        <a:prstGeom prst="rect">
          <a:avLst/>
        </a:prstGeom>
      </xdr:spPr>
    </xdr:pic>
    <xdr:clientData/>
  </xdr:twoCellAnchor>
  <xdr:twoCellAnchor>
    <xdr:from>
      <xdr:col>70</xdr:col>
      <xdr:colOff>407272</xdr:colOff>
      <xdr:row>11</xdr:row>
      <xdr:rowOff>169278</xdr:rowOff>
    </xdr:from>
    <xdr:to>
      <xdr:col>106</xdr:col>
      <xdr:colOff>303432</xdr:colOff>
      <xdr:row>180</xdr:row>
      <xdr:rowOff>173566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2CAA2069-3DAB-43E4-8A7B-159CA17026F0}"/>
            </a:ext>
          </a:extLst>
        </xdr:cNvPr>
        <xdr:cNvGrpSpPr/>
      </xdr:nvGrpSpPr>
      <xdr:grpSpPr>
        <a:xfrm>
          <a:off x="68953935" y="2779128"/>
          <a:ext cx="22870460" cy="30589063"/>
          <a:chOff x="80440674" y="402499"/>
          <a:chExt cx="22162168" cy="32176374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75CAE6CE-AF12-198A-2C9B-C0F18B41B15C}"/>
              </a:ext>
            </a:extLst>
          </xdr:cNvPr>
          <xdr:cNvGrpSpPr/>
        </xdr:nvGrpSpPr>
        <xdr:grpSpPr>
          <a:xfrm>
            <a:off x="80440674" y="402499"/>
            <a:ext cx="22162168" cy="25281086"/>
            <a:chOff x="36347767" y="55805"/>
            <a:chExt cx="21709470" cy="23096106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D7608DC8-051D-FBEF-8185-F19062431C4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39313768" y="59615"/>
              <a:ext cx="2997961" cy="3502557"/>
            </a:xfrm>
            <a:prstGeom prst="rect">
              <a:avLst/>
            </a:prstGeom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269E6A6B-414A-7BB1-6C3E-ED750FBA47C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50879130" y="59615"/>
              <a:ext cx="3044313" cy="3503804"/>
            </a:xfrm>
            <a:prstGeom prst="rect">
              <a:avLst/>
            </a:prstGeom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CE7F4EA9-CDE0-17C2-3886-8F67B0681A1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48110530" y="59615"/>
              <a:ext cx="2912910" cy="3479560"/>
            </a:xfrm>
            <a:prstGeom prst="rect">
              <a:avLst/>
            </a:prstGeom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3338B4D8-B07A-167A-F41E-1FF6CA31F81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42313410" y="59615"/>
              <a:ext cx="3137473" cy="3503749"/>
            </a:xfrm>
            <a:prstGeom prst="rect">
              <a:avLst/>
            </a:prstGeom>
          </xdr:spPr>
        </xdr:pic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AF0F25AE-2386-0BE7-8008-21F1AE40E90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45374905" y="55805"/>
              <a:ext cx="2806896" cy="3432041"/>
            </a:xfrm>
            <a:prstGeom prst="rect">
              <a:avLst/>
            </a:prstGeom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5C1F302D-71F4-BFAE-53DD-39FFCE12463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42301424" y="3750524"/>
              <a:ext cx="3676754" cy="5428292"/>
            </a:xfrm>
            <a:prstGeom prst="rect">
              <a:avLst/>
            </a:prstGeom>
          </xdr:spPr>
        </xdr:pic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C39DE5E2-6BF2-EF15-E886-A80F1F0E320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45967753" y="3615649"/>
              <a:ext cx="3669382" cy="5334279"/>
            </a:xfrm>
            <a:prstGeom prst="rect">
              <a:avLst/>
            </a:prstGeom>
          </xdr:spPr>
        </xdr:pic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A3AD087F-9C17-24A9-E428-705172A9C1D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49686566" y="3794194"/>
              <a:ext cx="4580254" cy="5330568"/>
            </a:xfrm>
            <a:prstGeom prst="rect">
              <a:avLst/>
            </a:prstGeom>
          </xdr:spPr>
        </xdr:pic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A8E63173-A249-1247-1E1F-1D24D032F1E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54002256" y="3794022"/>
              <a:ext cx="3525516" cy="5213011"/>
            </a:xfrm>
            <a:prstGeom prst="rect">
              <a:avLst/>
            </a:prstGeom>
          </xdr:spPr>
        </xdr:pic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EBB38663-1011-E60B-3789-D5F6A66E011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38770807" y="3717807"/>
              <a:ext cx="3411301" cy="5535295"/>
            </a:xfrm>
            <a:prstGeom prst="rect">
              <a:avLst/>
            </a:prstGeom>
          </xdr:spPr>
        </xdr:pic>
        <xdr:pic>
          <xdr:nvPicPr>
            <xdr:cNvPr id="20" name="Picture 19">
              <a:extLst>
                <a:ext uri="{FF2B5EF4-FFF2-40B4-BE49-F238E27FC236}">
                  <a16:creationId xmlns:a16="http://schemas.microsoft.com/office/drawing/2014/main" id="{D6C15A1D-28E6-F3DB-0891-B73C0BC0B3D2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081889" y="9123495"/>
              <a:ext cx="4600132" cy="5595546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D99ED0B0-70D6-4418-5E3B-91BB143B2FF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53664138" y="14335287"/>
              <a:ext cx="4356622" cy="5060042"/>
            </a:xfrm>
            <a:prstGeom prst="rect">
              <a:avLst/>
            </a:prstGeom>
          </xdr:spPr>
        </xdr:pic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F6864AFA-93FB-A5C0-82F1-CB4D61B7784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49376808" y="14444066"/>
              <a:ext cx="4438545" cy="4607802"/>
            </a:xfrm>
            <a:prstGeom prst="rect">
              <a:avLst/>
            </a:prstGeom>
          </xdr:spPr>
        </xdr:pic>
        <xdr:pic>
          <xdr:nvPicPr>
            <xdr:cNvPr id="23" name="Picture 22">
              <a:extLst>
                <a:ext uri="{FF2B5EF4-FFF2-40B4-BE49-F238E27FC236}">
                  <a16:creationId xmlns:a16="http://schemas.microsoft.com/office/drawing/2014/main" id="{51F09571-1C9E-74C7-6DB3-A388E98BCAF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49447925" y="9139091"/>
              <a:ext cx="4424667" cy="5717643"/>
            </a:xfrm>
            <a:prstGeom prst="rect">
              <a:avLst/>
            </a:prstGeom>
          </xdr:spPr>
        </xdr:pic>
        <xdr:pic>
          <xdr:nvPicPr>
            <xdr:cNvPr id="24" name="Picture 23">
              <a:extLst>
                <a:ext uri="{FF2B5EF4-FFF2-40B4-BE49-F238E27FC236}">
                  <a16:creationId xmlns:a16="http://schemas.microsoft.com/office/drawing/2014/main" id="{3DD0199E-4113-B67A-F773-72B9E704A32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45212457" y="14453908"/>
              <a:ext cx="4268984" cy="4999078"/>
            </a:xfrm>
            <a:prstGeom prst="rect">
              <a:avLst/>
            </a:prstGeom>
          </xdr:spPr>
        </xdr:pic>
        <xdr:pic>
          <xdr:nvPicPr>
            <xdr:cNvPr id="25" name="Picture 24">
              <a:extLst>
                <a:ext uri="{FF2B5EF4-FFF2-40B4-BE49-F238E27FC236}">
                  <a16:creationId xmlns:a16="http://schemas.microsoft.com/office/drawing/2014/main" id="{842EAF37-EF95-E8F2-DFD6-25A5B62BDC6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40812878" y="14449078"/>
              <a:ext cx="4387597" cy="5374473"/>
            </a:xfrm>
            <a:prstGeom prst="rect">
              <a:avLst/>
            </a:prstGeom>
          </xdr:spPr>
        </xdr:pic>
        <xdr:pic>
          <xdr:nvPicPr>
            <xdr:cNvPr id="26" name="Picture 25">
              <a:extLst>
                <a:ext uri="{FF2B5EF4-FFF2-40B4-BE49-F238E27FC236}">
                  <a16:creationId xmlns:a16="http://schemas.microsoft.com/office/drawing/2014/main" id="{4439BCF2-426B-9F3A-1606-9C76DC4EEC6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53777369" y="9101387"/>
              <a:ext cx="4279868" cy="5520153"/>
            </a:xfrm>
            <a:prstGeom prst="rect">
              <a:avLst/>
            </a:prstGeom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1B4D2A0E-7507-CFF0-C996-81AB1422798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/>
            <a:stretch>
              <a:fillRect/>
            </a:stretch>
          </xdr:blipFill>
          <xdr:spPr>
            <a:xfrm>
              <a:off x="36347767" y="9195691"/>
              <a:ext cx="4394674" cy="5605640"/>
            </a:xfrm>
            <a:prstGeom prst="rect">
              <a:avLst/>
            </a:prstGeom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9CAC1C94-A2B6-C9C6-ED48-FFF4C441656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41084397" y="9091967"/>
              <a:ext cx="4357125" cy="5952004"/>
            </a:xfrm>
            <a:prstGeom prst="rect">
              <a:avLst/>
            </a:prstGeom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35BA93EF-4B35-9730-C098-53A0E035A99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/>
            <a:stretch>
              <a:fillRect/>
            </a:stretch>
          </xdr:blipFill>
          <xdr:spPr>
            <a:xfrm>
              <a:off x="43418438" y="19999116"/>
              <a:ext cx="2691874" cy="3152795"/>
            </a:xfrm>
            <a:prstGeom prst="rect">
              <a:avLst/>
            </a:prstGeom>
          </xdr:spPr>
        </xdr:pic>
        <xdr:pic>
          <xdr:nvPicPr>
            <xdr:cNvPr id="30" name="Picture 29">
              <a:extLst>
                <a:ext uri="{FF2B5EF4-FFF2-40B4-BE49-F238E27FC236}">
                  <a16:creationId xmlns:a16="http://schemas.microsoft.com/office/drawing/2014/main" id="{94EFFE14-1E2B-DAE9-408A-1C2BF2EFD8B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40090565" y="20118783"/>
              <a:ext cx="2961221" cy="2885780"/>
            </a:xfrm>
            <a:prstGeom prst="rect">
              <a:avLst/>
            </a:prstGeom>
          </xdr:spPr>
        </xdr:pic>
        <xdr:pic>
          <xdr:nvPicPr>
            <xdr:cNvPr id="31" name="Picture 30">
              <a:extLst>
                <a:ext uri="{FF2B5EF4-FFF2-40B4-BE49-F238E27FC236}">
                  <a16:creationId xmlns:a16="http://schemas.microsoft.com/office/drawing/2014/main" id="{A01E1C3B-2FDE-66A1-FC21-2ABFEC24C9D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3"/>
            <a:stretch>
              <a:fillRect/>
            </a:stretch>
          </xdr:blipFill>
          <xdr:spPr>
            <a:xfrm>
              <a:off x="46118324" y="20156207"/>
              <a:ext cx="3022161" cy="2981519"/>
            </a:xfrm>
            <a:prstGeom prst="rect">
              <a:avLst/>
            </a:prstGeom>
          </xdr:spPr>
        </xdr:pic>
      </xdr:grpSp>
      <xdr:pic>
        <xdr:nvPicPr>
          <xdr:cNvPr id="5" name="Picture 4">
            <a:extLst>
              <a:ext uri="{FF2B5EF4-FFF2-40B4-BE49-F238E27FC236}">
                <a16:creationId xmlns:a16="http://schemas.microsoft.com/office/drawing/2014/main" id="{1FE92E7D-B4DC-1B0A-C1C8-076FADACF9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/>
          <a:stretch>
            <a:fillRect/>
          </a:stretch>
        </xdr:blipFill>
        <xdr:spPr>
          <a:xfrm>
            <a:off x="84484677" y="25498876"/>
            <a:ext cx="3513941" cy="7079997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842A7B3-78CE-09BD-9344-354B9D2756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/>
          <a:stretch>
            <a:fillRect/>
          </a:stretch>
        </xdr:blipFill>
        <xdr:spPr>
          <a:xfrm>
            <a:off x="87999317" y="26052278"/>
            <a:ext cx="3067509" cy="6330282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FB07B74-950F-12A3-0527-93ADA0F72E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/>
          <a:stretch>
            <a:fillRect/>
          </a:stretch>
        </xdr:blipFill>
        <xdr:spPr>
          <a:xfrm>
            <a:off x="91214108" y="25855995"/>
            <a:ext cx="3377532" cy="6663733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4204A17E-14C9-CBEF-61D0-718953F99D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/>
          <a:stretch>
            <a:fillRect/>
          </a:stretch>
        </xdr:blipFill>
        <xdr:spPr>
          <a:xfrm>
            <a:off x="94053254" y="25969257"/>
            <a:ext cx="4334248" cy="6229829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FAA6F056-4503-F469-BC24-4F8CFBE00C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/>
          <a:stretch>
            <a:fillRect/>
          </a:stretch>
        </xdr:blipFill>
        <xdr:spPr>
          <a:xfrm>
            <a:off x="98417251" y="25881200"/>
            <a:ext cx="4101814" cy="6408663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36</xdr:col>
      <xdr:colOff>381069</xdr:colOff>
      <xdr:row>160</xdr:row>
      <xdr:rowOff>175200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0422193-87A1-40A5-BF64-289810625D0E}"/>
            </a:ext>
          </a:extLst>
        </xdr:cNvPr>
        <xdr:cNvGrpSpPr/>
      </xdr:nvGrpSpPr>
      <xdr:grpSpPr>
        <a:xfrm>
          <a:off x="640556" y="0"/>
          <a:ext cx="22800538" cy="29512200"/>
          <a:chOff x="80440674" y="373200"/>
          <a:chExt cx="22162168" cy="31996354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9F2D1804-7E1F-4190-3707-7D50895F4406}"/>
              </a:ext>
            </a:extLst>
          </xdr:cNvPr>
          <xdr:cNvGrpSpPr/>
        </xdr:nvGrpSpPr>
        <xdr:grpSpPr>
          <a:xfrm>
            <a:off x="80440674" y="373200"/>
            <a:ext cx="22162168" cy="25048723"/>
            <a:chOff x="36347767" y="29038"/>
            <a:chExt cx="21709470" cy="22883826"/>
          </a:xfrm>
        </xdr:grpSpPr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17EEDCB5-4483-118F-C943-243CA545D60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6533441" y="29038"/>
              <a:ext cx="2997961" cy="3502557"/>
            </a:xfrm>
            <a:prstGeom prst="rect">
              <a:avLst/>
            </a:prstGeom>
          </xdr:spPr>
        </xdr:pic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CCA1B5B7-3F85-715E-10FE-962AE8A6F61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48308279" y="88301"/>
              <a:ext cx="3044313" cy="3503804"/>
            </a:xfrm>
            <a:prstGeom prst="rect">
              <a:avLst/>
            </a:prstGeom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2543E6AE-05F3-1960-9154-F020DCFE543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45425420" y="29038"/>
              <a:ext cx="2912910" cy="3479560"/>
            </a:xfrm>
            <a:prstGeom prst="rect">
              <a:avLst/>
            </a:prstGeom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2A244D13-E74D-2819-AACD-A9360116369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39485475" y="29038"/>
              <a:ext cx="3137473" cy="3503749"/>
            </a:xfrm>
            <a:prstGeom prst="rect">
              <a:avLst/>
            </a:prstGeom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91C3E7CC-019B-320F-3CFB-2AB17B1BC73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42613622" y="29038"/>
              <a:ext cx="2806896" cy="3432041"/>
            </a:xfrm>
            <a:prstGeom prst="rect">
              <a:avLst/>
            </a:prstGeom>
          </xdr:spPr>
        </xdr:pic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B524C8CD-98A1-1B4E-BB47-9167F8621B7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39673444" y="3559284"/>
              <a:ext cx="3676754" cy="5428292"/>
            </a:xfrm>
            <a:prstGeom prst="rect">
              <a:avLst/>
            </a:prstGeom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2F5F4B69-D37E-7459-1B96-C91D3225813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43196948" y="3491359"/>
              <a:ext cx="3669382" cy="5334279"/>
            </a:xfrm>
            <a:prstGeom prst="rect">
              <a:avLst/>
            </a:prstGeom>
          </xdr:spPr>
        </xdr:pic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E40BEED9-1791-FCE2-6567-1AE301F9F63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46772936" y="3583831"/>
              <a:ext cx="4580254" cy="5330568"/>
            </a:xfrm>
            <a:prstGeom prst="rect">
              <a:avLst/>
            </a:prstGeom>
          </xdr:spPr>
        </xdr:pic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00E1E93F-7F2F-CF26-A9AC-4B584DAFC40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1279060" y="3746218"/>
              <a:ext cx="3525516" cy="5213011"/>
            </a:xfrm>
            <a:prstGeom prst="rect">
              <a:avLst/>
            </a:prstGeom>
          </xdr:spPr>
        </xdr:pic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28FC7207-95D0-40F8-6D32-AB2CAD22C0A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36347767" y="3545714"/>
              <a:ext cx="3411301" cy="5535295"/>
            </a:xfrm>
            <a:prstGeom prst="rect">
              <a:avLst/>
            </a:prstGeom>
          </xdr:spPr>
        </xdr:pic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F01B0E2F-29F9-E044-C5F6-2713FA4CA94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081889" y="9123495"/>
              <a:ext cx="4600132" cy="5595546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0" name="Picture 19">
              <a:extLst>
                <a:ext uri="{FF2B5EF4-FFF2-40B4-BE49-F238E27FC236}">
                  <a16:creationId xmlns:a16="http://schemas.microsoft.com/office/drawing/2014/main" id="{CC672F06-8E5E-CCA0-228A-092BD94BE4E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53664138" y="14335287"/>
              <a:ext cx="4356622" cy="5060042"/>
            </a:xfrm>
            <a:prstGeom prst="rect">
              <a:avLst/>
            </a:prstGeom>
          </xdr:spPr>
        </xdr:pic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DF7E5522-12F6-2A8F-7823-DF46932D82F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49376808" y="14444066"/>
              <a:ext cx="4438545" cy="4607802"/>
            </a:xfrm>
            <a:prstGeom prst="rect">
              <a:avLst/>
            </a:prstGeom>
          </xdr:spPr>
        </xdr:pic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ED006D73-77D1-DDF4-DA04-4F7D9B5BD1B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49447925" y="9139091"/>
              <a:ext cx="4424667" cy="5717643"/>
            </a:xfrm>
            <a:prstGeom prst="rect">
              <a:avLst/>
            </a:prstGeom>
          </xdr:spPr>
        </xdr:pic>
        <xdr:pic>
          <xdr:nvPicPr>
            <xdr:cNvPr id="23" name="Picture 22">
              <a:extLst>
                <a:ext uri="{FF2B5EF4-FFF2-40B4-BE49-F238E27FC236}">
                  <a16:creationId xmlns:a16="http://schemas.microsoft.com/office/drawing/2014/main" id="{FAF4354A-ECDB-64EB-9750-1A27C9BFC3C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45212457" y="14453908"/>
              <a:ext cx="4268984" cy="4999078"/>
            </a:xfrm>
            <a:prstGeom prst="rect">
              <a:avLst/>
            </a:prstGeom>
          </xdr:spPr>
        </xdr:pic>
        <xdr:pic>
          <xdr:nvPicPr>
            <xdr:cNvPr id="24" name="Picture 23">
              <a:extLst>
                <a:ext uri="{FF2B5EF4-FFF2-40B4-BE49-F238E27FC236}">
                  <a16:creationId xmlns:a16="http://schemas.microsoft.com/office/drawing/2014/main" id="{7595332D-5E22-894B-A20D-D0E8F27E170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40812878" y="14449078"/>
              <a:ext cx="4387597" cy="5374473"/>
            </a:xfrm>
            <a:prstGeom prst="rect">
              <a:avLst/>
            </a:prstGeom>
          </xdr:spPr>
        </xdr:pic>
        <xdr:pic>
          <xdr:nvPicPr>
            <xdr:cNvPr id="25" name="Picture 24">
              <a:extLst>
                <a:ext uri="{FF2B5EF4-FFF2-40B4-BE49-F238E27FC236}">
                  <a16:creationId xmlns:a16="http://schemas.microsoft.com/office/drawing/2014/main" id="{5C18492C-47CE-FEF2-A93A-6E9A1888DC8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53777369" y="9101387"/>
              <a:ext cx="4279868" cy="5520153"/>
            </a:xfrm>
            <a:prstGeom prst="rect">
              <a:avLst/>
            </a:prstGeom>
          </xdr:spPr>
        </xdr:pic>
        <xdr:pic>
          <xdr:nvPicPr>
            <xdr:cNvPr id="26" name="Picture 25">
              <a:extLst>
                <a:ext uri="{FF2B5EF4-FFF2-40B4-BE49-F238E27FC236}">
                  <a16:creationId xmlns:a16="http://schemas.microsoft.com/office/drawing/2014/main" id="{B8512FA4-9084-F3B2-09D9-0A401E8AF84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36420684" y="9139817"/>
              <a:ext cx="4394674" cy="5605640"/>
            </a:xfrm>
            <a:prstGeom prst="rect">
              <a:avLst/>
            </a:prstGeom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137CE10A-CAE1-EA84-0291-11DEF05E62F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/>
            <a:stretch>
              <a:fillRect/>
            </a:stretch>
          </xdr:blipFill>
          <xdr:spPr>
            <a:xfrm>
              <a:off x="41084397" y="9091967"/>
              <a:ext cx="4357125" cy="5952004"/>
            </a:xfrm>
            <a:prstGeom prst="rect">
              <a:avLst/>
            </a:prstGeom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3BA1BC1D-64AA-57DB-1C7C-DB7D89541F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39323338" y="19760069"/>
              <a:ext cx="2691874" cy="3152795"/>
            </a:xfrm>
            <a:prstGeom prst="rect">
              <a:avLst/>
            </a:prstGeom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BDA3CB25-3469-FC34-C01A-002A0036AC3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/>
            <a:stretch>
              <a:fillRect/>
            </a:stretch>
          </xdr:blipFill>
          <xdr:spPr>
            <a:xfrm>
              <a:off x="36347767" y="19822361"/>
              <a:ext cx="2961221" cy="2885780"/>
            </a:xfrm>
            <a:prstGeom prst="rect">
              <a:avLst/>
            </a:prstGeom>
          </xdr:spPr>
        </xdr:pic>
        <xdr:pic>
          <xdr:nvPicPr>
            <xdr:cNvPr id="30" name="Picture 29">
              <a:extLst>
                <a:ext uri="{FF2B5EF4-FFF2-40B4-BE49-F238E27FC236}">
                  <a16:creationId xmlns:a16="http://schemas.microsoft.com/office/drawing/2014/main" id="{31024DDD-4440-F91F-48F8-6D39CE95BE0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41985138" y="19802418"/>
              <a:ext cx="3022161" cy="2981519"/>
            </a:xfrm>
            <a:prstGeom prst="rect">
              <a:avLst/>
            </a:prstGeom>
          </xdr:spPr>
        </xdr:pic>
      </xdr:grpSp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7034997-8A4E-2DA2-996D-5AD7B84524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/>
          <a:stretch>
            <a:fillRect/>
          </a:stretch>
        </xdr:blipFill>
        <xdr:spPr>
          <a:xfrm>
            <a:off x="80440674" y="25289557"/>
            <a:ext cx="3513941" cy="7079997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F2517E72-1399-3BD0-DAE4-14DFA03452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/>
          <a:stretch>
            <a:fillRect/>
          </a:stretch>
        </xdr:blipFill>
        <xdr:spPr>
          <a:xfrm>
            <a:off x="83936266" y="25225524"/>
            <a:ext cx="3067509" cy="6330282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53014AE6-08E6-FD4C-91BB-85A38710CA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/>
          <a:stretch>
            <a:fillRect/>
          </a:stretch>
        </xdr:blipFill>
        <xdr:spPr>
          <a:xfrm>
            <a:off x="87005253" y="25238586"/>
            <a:ext cx="3377532" cy="6663733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A1710F16-2B84-04D8-D398-AB434F0B33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/>
          <a:stretch>
            <a:fillRect/>
          </a:stretch>
        </xdr:blipFill>
        <xdr:spPr>
          <a:xfrm>
            <a:off x="90379012" y="25257761"/>
            <a:ext cx="4334248" cy="6229829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C528D2B7-3499-4D04-062F-1A4B850E6C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/>
          <a:stretch>
            <a:fillRect/>
          </a:stretch>
        </xdr:blipFill>
        <xdr:spPr>
          <a:xfrm>
            <a:off x="94694407" y="25243029"/>
            <a:ext cx="4101814" cy="6408663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sgisolutioninc-my.sharepoint.com/personal/dominique_ezfocus_ca/Documents/Documentation%20Interne/APIs/Ezfocus%20API%20and%20Data%20Files%20Specification/EzFocus%20API%20and%20Data%20Files%20Specification%20-%20INTERNAL%20EZFOCUS%20V2%20(2024-02-06).xlsx" TargetMode="External"/><Relationship Id="rId2" Type="http://schemas.microsoft.com/office/2019/04/relationships/externalLinkLongPath" Target="/personal/dominique_ezfocus_ca/Documents/Documentation%20Interne/APIs/Ezfocus%20API%20and%20Data%20Files%20Specification/EzFocus%20API%20and%20Data%20Files%20Specification%20-%20INTERNAL%20EZFOCUS%20V2%20(2024-02-06).xlsx?AB7AE77C" TargetMode="External"/><Relationship Id="rId1" Type="http://schemas.openxmlformats.org/officeDocument/2006/relationships/externalLinkPath" Target="file:///\\AB7AE77C\EzFocus%20API%20and%20Data%20Files%20Specification%20-%20INTERNAL%20EZFOCUS%20V2%20(2024-02-06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LATEST UPDATES"/>
      <sheetName val="INTERNAL DATA INFO"/>
      <sheetName val="SHAREPOINT UPDATES"/>
      <sheetName val="SALES BY ACCOUNT (SHAREPOINT)"/>
      <sheetName val="NATIONAL PRODUCTS LIST"/>
      <sheetName val="NATIONAL ACCOUNT LIST"/>
      <sheetName val="NATIONAL RETAIL INVENTORY"/>
      <sheetName val="NATIONAL WAREHOUSE INVENTORY"/>
      <sheetName val="NATIONAL SALES OVERVIEW"/>
      <sheetName val="TB_SEM"/>
      <sheetName val="DATA SCOPE SUMMARY"/>
      <sheetName val="CALENDAR - INTERNAL EZFOCUS"/>
      <sheetName val="CALENDAR - ALL PROVINCES TABLES"/>
      <sheetName val="LIQUOR BOARD CALENDARS"/>
      <sheetName val="CALENDAR - ALL PROVINCES"/>
      <sheetName val="CALENDAR - BC"/>
      <sheetName val="CALENDAR - NB "/>
      <sheetName val="CALENDAR - N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H5">
            <v>2021</v>
          </cell>
          <cell r="BI5">
            <v>1</v>
          </cell>
        </row>
        <row r="6">
          <cell r="BH6">
            <v>2021</v>
          </cell>
          <cell r="BI6">
            <v>2</v>
          </cell>
        </row>
        <row r="7">
          <cell r="BH7">
            <v>2021</v>
          </cell>
          <cell r="BI7">
            <v>3</v>
          </cell>
        </row>
        <row r="8">
          <cell r="BH8">
            <v>2021</v>
          </cell>
          <cell r="BI8">
            <v>4</v>
          </cell>
        </row>
        <row r="9">
          <cell r="BH9">
            <v>2021</v>
          </cell>
          <cell r="BI9">
            <v>5</v>
          </cell>
        </row>
        <row r="10">
          <cell r="BH10">
            <v>2021</v>
          </cell>
          <cell r="BI10">
            <v>6</v>
          </cell>
        </row>
        <row r="11">
          <cell r="BH11">
            <v>2021</v>
          </cell>
          <cell r="BI11">
            <v>7</v>
          </cell>
        </row>
        <row r="12">
          <cell r="BH12">
            <v>2021</v>
          </cell>
          <cell r="BI12">
            <v>8</v>
          </cell>
        </row>
        <row r="13">
          <cell r="BH13">
            <v>2021</v>
          </cell>
          <cell r="BI13">
            <v>9</v>
          </cell>
        </row>
        <row r="14">
          <cell r="BH14">
            <v>2021</v>
          </cell>
          <cell r="BI14">
            <v>10</v>
          </cell>
        </row>
        <row r="15">
          <cell r="BH15">
            <v>2021</v>
          </cell>
          <cell r="BI15">
            <v>11</v>
          </cell>
        </row>
        <row r="16">
          <cell r="BH16">
            <v>2021</v>
          </cell>
          <cell r="BI16">
            <v>12</v>
          </cell>
        </row>
        <row r="17">
          <cell r="BH17">
            <v>2022</v>
          </cell>
          <cell r="BI17">
            <v>1</v>
          </cell>
        </row>
        <row r="18">
          <cell r="BH18">
            <v>2022</v>
          </cell>
          <cell r="BI18">
            <v>2</v>
          </cell>
        </row>
        <row r="19">
          <cell r="BH19">
            <v>2022</v>
          </cell>
          <cell r="BI19">
            <v>3</v>
          </cell>
        </row>
        <row r="20">
          <cell r="BH20">
            <v>2022</v>
          </cell>
          <cell r="BI20">
            <v>4</v>
          </cell>
        </row>
        <row r="21">
          <cell r="BH21">
            <v>2022</v>
          </cell>
          <cell r="BI21">
            <v>5</v>
          </cell>
        </row>
        <row r="22">
          <cell r="BH22">
            <v>2022</v>
          </cell>
          <cell r="BI22">
            <v>6</v>
          </cell>
        </row>
        <row r="23">
          <cell r="BH23">
            <v>2022</v>
          </cell>
          <cell r="BI23">
            <v>7</v>
          </cell>
        </row>
        <row r="24">
          <cell r="BH24">
            <v>2022</v>
          </cell>
          <cell r="BI24">
            <v>8</v>
          </cell>
        </row>
        <row r="25">
          <cell r="BH25">
            <v>2022</v>
          </cell>
          <cell r="BI25">
            <v>9</v>
          </cell>
        </row>
        <row r="26">
          <cell r="BH26">
            <v>2022</v>
          </cell>
          <cell r="BI26">
            <v>10</v>
          </cell>
        </row>
        <row r="27">
          <cell r="BH27">
            <v>2022</v>
          </cell>
          <cell r="BI27">
            <v>11</v>
          </cell>
        </row>
        <row r="28">
          <cell r="BH28">
            <v>2022</v>
          </cell>
          <cell r="BI28">
            <v>12</v>
          </cell>
        </row>
        <row r="29">
          <cell r="BH29">
            <v>2023</v>
          </cell>
          <cell r="BI29">
            <v>1</v>
          </cell>
        </row>
        <row r="30">
          <cell r="BH30">
            <v>2023</v>
          </cell>
          <cell r="BI30">
            <v>2</v>
          </cell>
        </row>
        <row r="31">
          <cell r="BH31">
            <v>2023</v>
          </cell>
          <cell r="BI31">
            <v>3</v>
          </cell>
        </row>
        <row r="32">
          <cell r="BH32">
            <v>2023</v>
          </cell>
          <cell r="BI32">
            <v>4</v>
          </cell>
        </row>
        <row r="33">
          <cell r="BH33">
            <v>2023</v>
          </cell>
          <cell r="BI33">
            <v>5</v>
          </cell>
        </row>
        <row r="34">
          <cell r="BH34">
            <v>2023</v>
          </cell>
          <cell r="BI34">
            <v>6</v>
          </cell>
        </row>
        <row r="35">
          <cell r="BH35">
            <v>2023</v>
          </cell>
          <cell r="BI35">
            <v>7</v>
          </cell>
        </row>
        <row r="36">
          <cell r="BH36">
            <v>2023</v>
          </cell>
          <cell r="BI36">
            <v>8</v>
          </cell>
        </row>
        <row r="37">
          <cell r="BH37">
            <v>2023</v>
          </cell>
          <cell r="BI37">
            <v>9</v>
          </cell>
        </row>
        <row r="38">
          <cell r="BH38">
            <v>2023</v>
          </cell>
          <cell r="BI38">
            <v>10</v>
          </cell>
        </row>
        <row r="39">
          <cell r="BH39">
            <v>2023</v>
          </cell>
          <cell r="BI39">
            <v>11</v>
          </cell>
        </row>
        <row r="40">
          <cell r="BH40">
            <v>2023</v>
          </cell>
          <cell r="BI40">
            <v>12</v>
          </cell>
        </row>
        <row r="41">
          <cell r="BH41">
            <v>2024</v>
          </cell>
          <cell r="BI41">
            <v>1</v>
          </cell>
        </row>
        <row r="42">
          <cell r="BH42">
            <v>2024</v>
          </cell>
          <cell r="BI42">
            <v>2</v>
          </cell>
        </row>
        <row r="43">
          <cell r="BH43">
            <v>2024</v>
          </cell>
          <cell r="BI43">
            <v>3</v>
          </cell>
        </row>
        <row r="44">
          <cell r="BH44">
            <v>2024</v>
          </cell>
          <cell r="BI44">
            <v>4</v>
          </cell>
        </row>
        <row r="45">
          <cell r="BH45">
            <v>2024</v>
          </cell>
          <cell r="BI45">
            <v>5</v>
          </cell>
        </row>
        <row r="46">
          <cell r="BH46">
            <v>2024</v>
          </cell>
          <cell r="BI46">
            <v>6</v>
          </cell>
        </row>
        <row r="47">
          <cell r="BH47">
            <v>2024</v>
          </cell>
          <cell r="BI47">
            <v>7</v>
          </cell>
        </row>
        <row r="48">
          <cell r="BH48">
            <v>2024</v>
          </cell>
          <cell r="BI48">
            <v>8</v>
          </cell>
        </row>
        <row r="49">
          <cell r="BH49">
            <v>2024</v>
          </cell>
          <cell r="BI49">
            <v>9</v>
          </cell>
        </row>
        <row r="50">
          <cell r="BH50">
            <v>2024</v>
          </cell>
          <cell r="BI50">
            <v>10</v>
          </cell>
        </row>
        <row r="51">
          <cell r="BH51">
            <v>2024</v>
          </cell>
          <cell r="BI51">
            <v>11</v>
          </cell>
        </row>
        <row r="52">
          <cell r="BH52">
            <v>2024</v>
          </cell>
          <cell r="BI52">
            <v>12</v>
          </cell>
        </row>
        <row r="53">
          <cell r="BH53">
            <v>2025</v>
          </cell>
          <cell r="BI53">
            <v>1</v>
          </cell>
        </row>
        <row r="54">
          <cell r="BH54">
            <v>2025</v>
          </cell>
          <cell r="BI54">
            <v>2</v>
          </cell>
        </row>
        <row r="55">
          <cell r="BH55">
            <v>2025</v>
          </cell>
          <cell r="BI55">
            <v>3</v>
          </cell>
        </row>
        <row r="56">
          <cell r="BH56">
            <v>2025</v>
          </cell>
          <cell r="BI56">
            <v>4</v>
          </cell>
        </row>
        <row r="57">
          <cell r="BH57">
            <v>2025</v>
          </cell>
          <cell r="BI57">
            <v>5</v>
          </cell>
        </row>
        <row r="58">
          <cell r="BH58">
            <v>2025</v>
          </cell>
          <cell r="BI58">
            <v>6</v>
          </cell>
        </row>
        <row r="59">
          <cell r="BH59">
            <v>2025</v>
          </cell>
          <cell r="BI59">
            <v>7</v>
          </cell>
        </row>
        <row r="60">
          <cell r="BH60">
            <v>2025</v>
          </cell>
          <cell r="BI60">
            <v>8</v>
          </cell>
        </row>
        <row r="61">
          <cell r="BH61">
            <v>2025</v>
          </cell>
          <cell r="BI61">
            <v>9</v>
          </cell>
        </row>
        <row r="62">
          <cell r="BH62">
            <v>2025</v>
          </cell>
          <cell r="BI62">
            <v>10</v>
          </cell>
        </row>
        <row r="63">
          <cell r="BH63">
            <v>2025</v>
          </cell>
          <cell r="BI63">
            <v>11</v>
          </cell>
        </row>
        <row r="64">
          <cell r="BH64">
            <v>2025</v>
          </cell>
          <cell r="BI64">
            <v>12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0767866-D037-481F-AA65-138179F60842}" name="QCCALENDARSAQ13" displayName="QCCALENDARSAQ13" ref="G4:L285" totalsRowShown="0" headerRowDxfId="65" dataDxfId="63" headerRowBorderDxfId="64">
  <autoFilter ref="G4:L285" xr:uid="{80767866-D037-481F-AA65-138179F60842}"/>
  <sortState xmlns:xlrd2="http://schemas.microsoft.com/office/spreadsheetml/2017/richdata2" ref="G5:L285">
    <sortCondition descending="1" ref="G4:G285"/>
  </sortState>
  <tableColumns count="6">
    <tableColumn id="1" xr3:uid="{DAB0F1BA-39EE-4595-B610-CF28F690FB3B}" name="SUNDAY" dataDxfId="62"/>
    <tableColumn id="2" xr3:uid="{E556A074-3704-4BC4-AF63-1D1AB2C00A40}" name="SATURDAY" dataDxfId="61"/>
    <tableColumn id="6" xr3:uid="{28616994-653A-4A83-A54A-157749FDCE0E}" name="FISCAL YEAR" dataDxfId="60"/>
    <tableColumn id="3" xr3:uid="{6F042246-4DF4-4DBA-8787-E796C324C73D}" name="PERIOD" dataDxfId="59"/>
    <tableColumn id="4" xr3:uid="{6BE4CD5F-AF82-4B50-9EC7-3194444483D3}" name="WEEK" dataDxfId="58"/>
    <tableColumn id="5" xr3:uid="{91518E46-895D-4E81-A101-6D7927539BBA}" name="SBA/SO - SHAREPOINT_x000a_FILENAME" dataDxfId="57">
      <calculatedColumnFormula>"QC"&amp;QCCALENDARSAQ13[[#This Row],[FISCAL YEAR]]&amp;TEXT(QCCALENDARSAQ13[[#This Row],[PERIOD]],"00")&amp;QCCALENDARSAQ13[[#This Row],[WEEK]]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8B98452-E8B0-49C5-880E-27D4C30B11C6}" name="ONCALENDARLCBO14" displayName="ONCALENDARLCBO14" ref="N4:S265" totalsRowShown="0" headerRowDxfId="56" headerRowBorderDxfId="55" tableBorderDxfId="54">
  <autoFilter ref="N4:S265" xr:uid="{F8B98452-E8B0-49C5-880E-27D4C30B11C6}"/>
  <sortState xmlns:xlrd2="http://schemas.microsoft.com/office/spreadsheetml/2017/richdata2" ref="N5:S265">
    <sortCondition descending="1" ref="N4:N265"/>
  </sortState>
  <tableColumns count="6">
    <tableColumn id="1" xr3:uid="{8108C358-D99D-47E8-A29B-366B4C90F001}" name="SUNDAY" dataDxfId="53"/>
    <tableColumn id="2" xr3:uid="{5CE42A21-08D9-4964-9770-4CFD8C0CF950}" name="SATURDAY" dataDxfId="52"/>
    <tableColumn id="3" xr3:uid="{CCAAF2DD-84AD-4DFA-A77F-38EFA06ACCDC}" name="FISCAL YEAR" dataDxfId="51"/>
    <tableColumn id="4" xr3:uid="{47516111-889B-4DA0-9EAA-B7AE1DDD0F70}" name="PERIOD" dataDxfId="50"/>
    <tableColumn id="5" xr3:uid="{43C05875-2513-47B4-A919-6B1D0862ABAE}" name="WEEK" dataDxfId="49"/>
    <tableColumn id="6" xr3:uid="{A902F499-F285-4413-8D00-E3111DCA9990}" name="SBA/SO - SHAREPOINT_x000a_FILENAME" dataDxfId="48">
      <calculatedColumnFormula>"ON"&amp;ONCALENDARLCBO14[[#This Row],[FISCAL YEAR]]&amp;TEXT(ONCALENDARLCBO14[[#This Row],[WEEK]],"00")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0FDDC82-F492-4395-8A3E-D9A52E147E78}" name="ONCALENDARLCBO517" displayName="ONCALENDARLCBO517" ref="U4:AA64" totalsRowShown="0" headerRowDxfId="47" headerRowBorderDxfId="46" tableBorderDxfId="45">
  <autoFilter ref="U4:AA64" xr:uid="{70FDDC82-F492-4395-8A3E-D9A52E147E78}"/>
  <sortState xmlns:xlrd2="http://schemas.microsoft.com/office/spreadsheetml/2017/richdata2" ref="U5:AA64">
    <sortCondition descending="1" ref="U4:U64"/>
  </sortState>
  <tableColumns count="7">
    <tableColumn id="1" xr3:uid="{55B48654-2F67-4046-8619-A0181E39FCFE}" name="START" dataDxfId="44"/>
    <tableColumn id="2" xr3:uid="{DB56D64E-DBEE-4176-B6BA-2B23BCE0B098}" name="END" dataDxfId="43"/>
    <tableColumn id="3" xr3:uid="{756A2563-A7AF-4738-8FCB-5800F9BC57D3}" name="FISCAL YEAR" dataDxfId="42"/>
    <tableColumn id="4" xr3:uid="{A13A8093-4C47-4A33-9D7D-49A74E9A5D2D}" name="PERIOD" dataDxfId="41"/>
    <tableColumn id="8" xr3:uid="{61C94B2D-296C-448F-9FF5-AEEF46E77303}" name="Run 1 " dataDxfId="40"/>
    <tableColumn id="7" xr3:uid="{5471EEC9-51F5-40C2-9EF0-4132AF7F8DE5}" name="Run 2" dataDxfId="39"/>
    <tableColumn id="6" xr3:uid="{4B6E2C7E-D2D9-41A0-882C-CC6A4F55125B}" name="SBA/SO - SHAREPOINT_x000a_FILENAME" dataDxfId="38">
      <calculatedColumnFormula>"BC"&amp;ONCALENDARLCBO517[[#This Row],[FISCAL YEAR]]&amp;TEXT(ONCALENDARLCBO517[[#This Row],[PERIOD]],"00")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7766C81-6BB0-4B3C-A1B7-D6858AB8F396}" name="ONCALENDARANBLW18" displayName="ONCALENDARANBLW18" ref="AC4:AI264" totalsRowShown="0" headerRowDxfId="37" headerRowBorderDxfId="36" tableBorderDxfId="35">
  <autoFilter ref="AC4:AI264" xr:uid="{27766C81-6BB0-4B3C-A1B7-D6858AB8F396}"/>
  <sortState xmlns:xlrd2="http://schemas.microsoft.com/office/spreadsheetml/2017/richdata2" ref="AC5:AI264">
    <sortCondition ref="AC4:AC264"/>
  </sortState>
  <tableColumns count="7">
    <tableColumn id="1" xr3:uid="{29E51D90-F3CB-4EBD-8159-8B060E3E58B6}" name="MONDAY" dataDxfId="34"/>
    <tableColumn id="2" xr3:uid="{8B90A5F5-9A0B-4DB7-8948-172CF328997B}" name="SUNDAY" dataDxfId="33"/>
    <tableColumn id="3" xr3:uid="{23102073-A046-4E40-B68B-A0492F28DDEB}" name="FISCAL YEAR" dataDxfId="32"/>
    <tableColumn id="4" xr3:uid="{97E41EF2-6E2C-44DB-8086-70CD410D8C6D}" name="PERIOD" dataDxfId="31"/>
    <tableColumn id="5" xr3:uid="{6DA98993-37E4-4DBF-82B2-2FEAC832A8B8}" name="WEEK" dataDxfId="30"/>
    <tableColumn id="7" xr3:uid="{35EA5B2D-9953-483D-A223-729CA15FA885}" name="SBA - SHAREPOINT_x000a_FILENAME" dataDxfId="29">
      <calculatedColumnFormula>"NB"&amp;ONCALENDARANBLW18[[#This Row],[FISCAL YEAR]]&amp;TEXT(ONCALENDARANBLW18[[#This Row],[PERIOD]],"00")</calculatedColumnFormula>
    </tableColumn>
    <tableColumn id="6" xr3:uid="{71AA0EF9-82E2-41C2-B5F1-FBA025933168}" name="SO_x000a_FILENAME" dataDxfId="28">
      <calculatedColumnFormula>"NB"&amp;ONCALENDARANBLW18[[#This Row],[FISCAL YEAR]]&amp;TEXT(ONCALENDARANBLW18[[#This Row],[PERIOD]],"00")&amp;ONCALENDARANBLW18[[#This Row],[WEEK]]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302639F-D2BD-4A53-A769-20279756CD76}" name="Table720" displayName="Table720" ref="A4:E64" totalsRowShown="0" headerRowDxfId="27" dataDxfId="25" headerRowBorderDxfId="26" tableBorderDxfId="24">
  <autoFilter ref="A4:E64" xr:uid="{E302639F-D2BD-4A53-A769-20279756CD76}"/>
  <tableColumns count="5">
    <tableColumn id="1" xr3:uid="{5B0A8BEA-B65C-41C7-9920-064CF72A6242}" name="START" dataDxfId="23"/>
    <tableColumn id="2" xr3:uid="{931F1E5A-D996-4CC0-B54A-1453755F526B}" name="START DAY_x000a_MONTH" dataDxfId="22">
      <calculatedColumnFormula>TEXT(WEEKDAY(A5),"DDD")</calculatedColumnFormula>
    </tableColumn>
    <tableColumn id="3" xr3:uid="{7E66C129-EA72-43F3-8DE6-960F121646F4}" name="END" dataDxfId="21"/>
    <tableColumn id="4" xr3:uid="{A1B7044A-8741-4D03-8925-0ACBE1E0E719}" name="END DAY _x000a_MONTH" dataDxfId="20">
      <calculatedColumnFormula>TEXT(WEEKDAY(C5),"DDD")</calculatedColumnFormula>
    </tableColumn>
    <tableColumn id="5" xr3:uid="{F5A52A95-AF66-4459-B61C-B2507720A9CD}" name="NUMBER _x000a_OF DAYS" dataDxfId="19">
      <calculatedColumnFormula>_xlfn.DAYS(C5,A5)+1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2BE02C8-231D-497F-8955-A618A86B462C}" name="Table1124" displayName="Table1124" ref="AK4:AO64" totalsRowShown="0" headerRowDxfId="18" dataDxfId="16" headerRowBorderDxfId="17" tableBorderDxfId="15">
  <autoFilter ref="AK4:AO64" xr:uid="{22BE02C8-231D-497F-8955-A618A86B462C}"/>
  <tableColumns count="5">
    <tableColumn id="1" xr3:uid="{385B01DC-0269-4C7E-92EB-32C793457A09}" name="START" dataDxfId="14"/>
    <tableColumn id="2" xr3:uid="{C5820F5E-79E5-4683-B954-4313F2A6737D}" name="END" dataDxfId="13"/>
    <tableColumn id="3" xr3:uid="{0CFC9943-798B-49BB-9C89-4AFB53E41A6F}" name="FISCAL YEAR" dataDxfId="12"/>
    <tableColumn id="4" xr3:uid="{3B1F48D5-962F-4D82-8A70-DC39CA6394EB}" name="PERIOD" dataDxfId="11"/>
    <tableColumn id="5" xr3:uid="{9CBF3BAA-63D4-4E11-AAC3-096630F1DEE5}" name="SBA - SHAREPOINT_x000a_FILENAME" dataDxfId="10">
      <calculatedColumnFormula>"NF"&amp;'[1]CALENDAR - ALL PROVINCES TABLES'!$BH5&amp;TEXT('[1]CALENDAR - ALL PROVINCES TABLES'!$BI5,"00")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2024B16-A15E-401A-9B15-0DA1226A2325}" name="Table92311" displayName="Table92311" ref="AQ4:AV265" totalsRowShown="0" headerRowDxfId="9" dataDxfId="7" headerRowBorderDxfId="8" tableBorderDxfId="6">
  <autoFilter ref="AQ4:AV265" xr:uid="{82024B16-A15E-401A-9B15-0DA1226A2325}"/>
  <tableColumns count="6">
    <tableColumn id="1" xr3:uid="{28CE429E-FC96-4223-A6D8-2CA97D978400}" name="START" dataDxfId="5"/>
    <tableColumn id="2" xr3:uid="{39F63525-FA83-45AD-9E81-157B490B5822}" name="END" dataDxfId="4"/>
    <tableColumn id="3" xr3:uid="{998411B8-F672-4598-B2A5-EFD49EA7C5E2}" name="FISCAL YEAR" dataDxfId="3"/>
    <tableColumn id="4" xr3:uid="{5FC44E02-A940-4AE1-9BC6-09849A827387}" name="PERIOD" dataDxfId="2"/>
    <tableColumn id="5" xr3:uid="{9947240C-3CFF-4554-8130-A19BF49099F7}" name="WEEK" dataDxfId="1"/>
    <tableColumn id="6" xr3:uid="{E37DEEA7-99EB-4CAA-9DAF-8AEEEF8DDF35}" name="SBA - SHAREPOINT_x000a_FILENAME" dataDxfId="0">
      <calculatedColumnFormula>"NF"&amp;Table92311[[#This Row],[FISCAL YEAR]]&amp;TEXT(Table92311[[#This Row],[PERIOD]],"00")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52F71-40B3-417D-920D-2D214414DA5A}">
  <dimension ref="A1:BW285"/>
  <sheetViews>
    <sheetView tabSelected="1" topLeftCell="L1" zoomScale="80" zoomScaleNormal="80" workbookViewId="0">
      <pane ySplit="4" topLeftCell="A35" activePane="bottomLeft" state="frozen"/>
      <selection activeCell="R1" sqref="R1"/>
      <selection pane="bottomLeft" activeCell="N57" sqref="N57:S61"/>
    </sheetView>
  </sheetViews>
  <sheetFormatPr baseColWidth="10" defaultColWidth="8.83984375" defaultRowHeight="14.1" x14ac:dyDescent="0.5"/>
  <cols>
    <col min="1" max="1" width="12.41796875" style="1" bestFit="1" customWidth="1"/>
    <col min="2" max="2" width="16.15625" style="1" bestFit="1" customWidth="1"/>
    <col min="3" max="3" width="12.41796875" style="1" bestFit="1" customWidth="1"/>
    <col min="4" max="4" width="14.578125" style="1" bestFit="1" customWidth="1"/>
    <col min="5" max="5" width="14.26171875" style="1" bestFit="1" customWidth="1"/>
    <col min="6" max="6" width="8.83984375" style="1"/>
    <col min="7" max="7" width="14.26171875" style="1" bestFit="1" customWidth="1"/>
    <col min="8" max="8" width="16.15625" style="1" bestFit="1" customWidth="1"/>
    <col min="9" max="9" width="18.26171875" style="1" bestFit="1" customWidth="1"/>
    <col min="10" max="10" width="13.15625" style="1" bestFit="1" customWidth="1"/>
    <col min="11" max="11" width="11.578125" style="1" bestFit="1" customWidth="1"/>
    <col min="12" max="12" width="23.83984375" style="1" bestFit="1" customWidth="1"/>
    <col min="13" max="13" width="8.83984375" style="1"/>
    <col min="14" max="14" width="14" style="1" bestFit="1" customWidth="1"/>
    <col min="15" max="15" width="16.15625" style="1" bestFit="1" customWidth="1"/>
    <col min="16" max="16" width="17.83984375" style="1" bestFit="1" customWidth="1"/>
    <col min="17" max="17" width="13.15625" style="1" bestFit="1" customWidth="1"/>
    <col min="18" max="18" width="11.15625" style="1" bestFit="1" customWidth="1"/>
    <col min="19" max="19" width="23.83984375" style="1" bestFit="1" customWidth="1"/>
    <col min="20" max="20" width="8.83984375" style="1"/>
    <col min="21" max="21" width="20.578125" style="1" bestFit="1" customWidth="1"/>
    <col min="22" max="22" width="23.83984375" style="1" bestFit="1" customWidth="1"/>
    <col min="23" max="23" width="18.83984375" style="1" bestFit="1" customWidth="1"/>
    <col min="24" max="24" width="19.26171875" style="1" bestFit="1" customWidth="1"/>
    <col min="25" max="26" width="19.26171875" style="1" customWidth="1"/>
    <col min="27" max="27" width="33.83984375" style="1" bestFit="1" customWidth="1"/>
    <col min="28" max="28" width="8.83984375" style="1"/>
    <col min="29" max="29" width="14" style="1" bestFit="1" customWidth="1"/>
    <col min="30" max="30" width="16.15625" style="1" bestFit="1" customWidth="1"/>
    <col min="31" max="31" width="17.83984375" style="1" bestFit="1" customWidth="1"/>
    <col min="32" max="32" width="13.15625" style="1" bestFit="1" customWidth="1"/>
    <col min="33" max="33" width="11.15625" style="1" bestFit="1" customWidth="1"/>
    <col min="34" max="35" width="23.83984375" style="1" bestFit="1" customWidth="1"/>
    <col min="36" max="36" width="8.83984375" style="1"/>
    <col min="37" max="38" width="12.83984375" style="1" bestFit="1" customWidth="1"/>
    <col min="39" max="39" width="18" style="1" bestFit="1" customWidth="1"/>
    <col min="40" max="40" width="12.83984375" style="1" bestFit="1" customWidth="1"/>
    <col min="41" max="41" width="22.83984375" style="1" bestFit="1" customWidth="1"/>
    <col min="42" max="42" width="8.83984375" style="1"/>
    <col min="43" max="44" width="12.41796875" style="36" bestFit="1" customWidth="1"/>
    <col min="45" max="45" width="18" style="36" bestFit="1" customWidth="1"/>
    <col min="46" max="46" width="10.26171875" style="36" customWidth="1"/>
    <col min="47" max="47" width="9.68359375" style="36" customWidth="1"/>
    <col min="48" max="48" width="19.578125" style="36" bestFit="1" customWidth="1"/>
    <col min="49" max="16384" width="8.83984375" style="1"/>
  </cols>
  <sheetData>
    <row r="1" spans="1:48" ht="36.6" customHeight="1" thickBot="1" x14ac:dyDescent="0.5">
      <c r="A1" s="65" t="s">
        <v>0</v>
      </c>
      <c r="B1" s="66"/>
      <c r="C1" s="66"/>
      <c r="D1" s="66"/>
      <c r="E1" s="66"/>
      <c r="G1" s="73" t="s">
        <v>1</v>
      </c>
      <c r="H1" s="66"/>
      <c r="I1" s="66"/>
      <c r="J1" s="66"/>
      <c r="K1" s="66"/>
      <c r="L1" s="74"/>
      <c r="N1" s="73" t="s">
        <v>2</v>
      </c>
      <c r="O1" s="66"/>
      <c r="P1" s="66"/>
      <c r="Q1" s="66"/>
      <c r="R1" s="66"/>
      <c r="S1" s="74"/>
      <c r="U1" s="73" t="s">
        <v>3</v>
      </c>
      <c r="V1" s="66"/>
      <c r="W1" s="66"/>
      <c r="X1" s="66"/>
      <c r="Y1" s="66"/>
      <c r="Z1" s="66"/>
      <c r="AA1" s="74"/>
      <c r="AC1" s="73" t="s">
        <v>4</v>
      </c>
      <c r="AD1" s="66"/>
      <c r="AE1" s="66"/>
      <c r="AF1" s="66"/>
      <c r="AG1" s="66"/>
      <c r="AH1" s="66"/>
      <c r="AI1" s="74"/>
      <c r="AK1" s="65" t="s">
        <v>5</v>
      </c>
      <c r="AL1" s="66"/>
      <c r="AM1" s="66"/>
      <c r="AN1" s="66"/>
      <c r="AO1" s="66"/>
      <c r="AQ1" s="65" t="s">
        <v>5</v>
      </c>
      <c r="AR1" s="66"/>
      <c r="AS1" s="66"/>
      <c r="AT1" s="66"/>
      <c r="AU1" s="66"/>
      <c r="AV1" s="66"/>
    </row>
    <row r="2" spans="1:48" ht="15" thickBot="1" x14ac:dyDescent="0.5">
      <c r="A2" s="69" t="s">
        <v>6</v>
      </c>
      <c r="B2" s="70"/>
      <c r="C2" s="70"/>
      <c r="D2" s="70"/>
      <c r="E2" s="70"/>
      <c r="G2" s="69" t="s">
        <v>7</v>
      </c>
      <c r="H2" s="70"/>
      <c r="I2" s="70"/>
      <c r="J2" s="70"/>
      <c r="K2" s="70"/>
      <c r="L2" s="75"/>
      <c r="N2" s="69" t="s">
        <v>7</v>
      </c>
      <c r="O2" s="70"/>
      <c r="P2" s="70"/>
      <c r="Q2" s="70"/>
      <c r="R2" s="70"/>
      <c r="S2" s="75"/>
      <c r="U2" s="69" t="s">
        <v>6</v>
      </c>
      <c r="V2" s="70"/>
      <c r="W2" s="70"/>
      <c r="X2" s="70"/>
      <c r="Y2" s="70"/>
      <c r="Z2" s="70"/>
      <c r="AA2" s="75"/>
      <c r="AC2" s="69" t="s">
        <v>8</v>
      </c>
      <c r="AD2" s="70"/>
      <c r="AE2" s="70"/>
      <c r="AF2" s="70"/>
      <c r="AG2" s="70"/>
      <c r="AH2" s="70"/>
      <c r="AI2" s="75"/>
      <c r="AK2" s="69" t="s">
        <v>6</v>
      </c>
      <c r="AL2" s="70"/>
      <c r="AM2" s="70"/>
      <c r="AN2" s="70"/>
      <c r="AO2" s="70"/>
      <c r="AQ2" s="69" t="s">
        <v>7</v>
      </c>
      <c r="AR2" s="70"/>
      <c r="AS2" s="70"/>
      <c r="AT2" s="70"/>
      <c r="AU2" s="70"/>
      <c r="AV2" s="70"/>
    </row>
    <row r="3" spans="1:48" ht="20.5" customHeight="1" thickBot="1" x14ac:dyDescent="0.5">
      <c r="A3" s="67" t="s">
        <v>9</v>
      </c>
      <c r="B3" s="68"/>
      <c r="C3" s="68"/>
      <c r="D3" s="68"/>
      <c r="E3" s="68"/>
      <c r="G3" s="62" t="s">
        <v>9</v>
      </c>
      <c r="H3" s="63"/>
      <c r="I3" s="62" t="s">
        <v>10</v>
      </c>
      <c r="J3" s="64"/>
      <c r="K3" s="63"/>
      <c r="L3" s="2" t="s">
        <v>11</v>
      </c>
      <c r="N3" s="62" t="s">
        <v>9</v>
      </c>
      <c r="O3" s="63"/>
      <c r="P3" s="62" t="s">
        <v>12</v>
      </c>
      <c r="Q3" s="64"/>
      <c r="R3" s="63"/>
      <c r="S3" s="2" t="s">
        <v>11</v>
      </c>
      <c r="U3" s="62" t="s">
        <v>13</v>
      </c>
      <c r="V3" s="63"/>
      <c r="W3" s="62" t="s">
        <v>14</v>
      </c>
      <c r="X3" s="64"/>
      <c r="Y3" s="64"/>
      <c r="Z3" s="63"/>
      <c r="AA3" s="2" t="s">
        <v>15</v>
      </c>
      <c r="AC3" s="62" t="s">
        <v>9</v>
      </c>
      <c r="AD3" s="63"/>
      <c r="AE3" s="62" t="s">
        <v>12</v>
      </c>
      <c r="AF3" s="64"/>
      <c r="AG3" s="63"/>
      <c r="AH3" s="62" t="s">
        <v>15</v>
      </c>
      <c r="AI3" s="63"/>
      <c r="AK3" s="67" t="s">
        <v>9</v>
      </c>
      <c r="AL3" s="68"/>
      <c r="AM3" s="68"/>
      <c r="AN3" s="68"/>
      <c r="AO3" s="68"/>
      <c r="AQ3" s="67" t="s">
        <v>9</v>
      </c>
      <c r="AR3" s="68"/>
      <c r="AS3" s="68"/>
      <c r="AT3" s="68"/>
      <c r="AU3" s="68"/>
      <c r="AV3" s="68"/>
    </row>
    <row r="4" spans="1:48" ht="33.6" customHeight="1" thickBot="1" x14ac:dyDescent="0.5">
      <c r="A4" s="3" t="s">
        <v>16</v>
      </c>
      <c r="B4" s="4" t="s">
        <v>17</v>
      </c>
      <c r="C4" s="5" t="s">
        <v>18</v>
      </c>
      <c r="D4" s="6" t="s">
        <v>19</v>
      </c>
      <c r="E4" s="7" t="s">
        <v>20</v>
      </c>
      <c r="G4" s="3" t="s">
        <v>21</v>
      </c>
      <c r="H4" s="5" t="s">
        <v>22</v>
      </c>
      <c r="I4" s="9" t="s">
        <v>23</v>
      </c>
      <c r="J4" s="8" t="s">
        <v>24</v>
      </c>
      <c r="K4" s="5" t="s">
        <v>25</v>
      </c>
      <c r="L4" s="7" t="s">
        <v>26</v>
      </c>
      <c r="N4" s="10" t="s">
        <v>21</v>
      </c>
      <c r="O4" s="11" t="s">
        <v>22</v>
      </c>
      <c r="P4" s="12" t="s">
        <v>23</v>
      </c>
      <c r="Q4" s="10" t="s">
        <v>24</v>
      </c>
      <c r="R4" s="11" t="s">
        <v>25</v>
      </c>
      <c r="S4" s="7" t="s">
        <v>26</v>
      </c>
      <c r="U4" s="10" t="s">
        <v>16</v>
      </c>
      <c r="V4" s="11" t="s">
        <v>18</v>
      </c>
      <c r="W4" s="12" t="s">
        <v>23</v>
      </c>
      <c r="X4" s="10" t="s">
        <v>24</v>
      </c>
      <c r="Y4" s="10" t="s">
        <v>27</v>
      </c>
      <c r="Z4" s="10" t="s">
        <v>28</v>
      </c>
      <c r="AA4" s="7" t="s">
        <v>26</v>
      </c>
      <c r="AC4" s="10" t="s">
        <v>29</v>
      </c>
      <c r="AD4" s="11" t="s">
        <v>21</v>
      </c>
      <c r="AE4" s="12" t="s">
        <v>23</v>
      </c>
      <c r="AF4" s="10" t="s">
        <v>24</v>
      </c>
      <c r="AG4" s="11" t="s">
        <v>25</v>
      </c>
      <c r="AH4" s="13" t="s">
        <v>30</v>
      </c>
      <c r="AI4" s="7" t="s">
        <v>31</v>
      </c>
      <c r="AK4" s="10" t="s">
        <v>16</v>
      </c>
      <c r="AL4" s="14" t="s">
        <v>18</v>
      </c>
      <c r="AM4" s="15" t="s">
        <v>23</v>
      </c>
      <c r="AN4" s="7" t="s">
        <v>24</v>
      </c>
      <c r="AO4" s="14" t="s">
        <v>30</v>
      </c>
      <c r="AQ4" s="10" t="s">
        <v>16</v>
      </c>
      <c r="AR4" s="14" t="s">
        <v>18</v>
      </c>
      <c r="AS4" s="15" t="s">
        <v>23</v>
      </c>
      <c r="AT4" s="7" t="s">
        <v>24</v>
      </c>
      <c r="AU4" s="14" t="s">
        <v>25</v>
      </c>
      <c r="AV4" s="7" t="s">
        <v>30</v>
      </c>
    </row>
    <row r="5" spans="1:48" x14ac:dyDescent="0.5">
      <c r="A5" s="16">
        <v>43831</v>
      </c>
      <c r="B5" s="17" t="str">
        <f t="shared" ref="B5:B64" si="0">TEXT(WEEKDAY(A5),"DDD")</f>
        <v>Wed</v>
      </c>
      <c r="C5" s="18">
        <v>43861</v>
      </c>
      <c r="D5" s="19" t="str">
        <f t="shared" ref="D5:D64" si="1">TEXT(WEEKDAY(C5),"DDD")</f>
        <v>Fri</v>
      </c>
      <c r="E5" s="20">
        <f>_xlfn.DAYS(C5,A5)+1</f>
        <v>31</v>
      </c>
      <c r="G5" s="59">
        <v>45739</v>
      </c>
      <c r="H5" s="53">
        <v>45745</v>
      </c>
      <c r="I5" s="54">
        <v>2024</v>
      </c>
      <c r="J5" s="55">
        <v>13</v>
      </c>
      <c r="K5" s="60">
        <v>4</v>
      </c>
      <c r="L5" s="49" t="str">
        <f>"QC"&amp;QCCALENDARSAQ13[[#This Row],[FISCAL YEAR]]&amp;TEXT(QCCALENDARSAQ13[[#This Row],[PERIOD]],"00")&amp;QCCALENDARSAQ13[[#This Row],[WEEK]]</f>
        <v>QC2024134</v>
      </c>
      <c r="N5" s="25">
        <v>45739</v>
      </c>
      <c r="O5" s="22">
        <v>45745</v>
      </c>
      <c r="P5" s="23">
        <v>2024</v>
      </c>
      <c r="Q5" s="24">
        <v>13</v>
      </c>
      <c r="R5" s="26">
        <v>52</v>
      </c>
      <c r="S5" s="27" t="str">
        <f>"ON"&amp;ONCALENDARLCBO14[[#This Row],[FISCAL YEAR]]&amp;TEXT(ONCALENDARLCBO14[[#This Row],[WEEK]],"00")</f>
        <v>ON202452</v>
      </c>
      <c r="U5" s="25">
        <v>43922</v>
      </c>
      <c r="V5" s="22">
        <v>43953</v>
      </c>
      <c r="W5" s="23">
        <v>2021</v>
      </c>
      <c r="X5" s="24">
        <v>1</v>
      </c>
      <c r="Y5" s="25">
        <v>43963</v>
      </c>
      <c r="Z5" s="25">
        <v>43977</v>
      </c>
      <c r="AA5" s="27" t="str">
        <f>"BC"&amp;ONCALENDARLCBO517[[#This Row],[FISCAL YEAR]]&amp;TEXT(ONCALENDARLCBO517[[#This Row],[PERIOD]],"00")</f>
        <v>BC202101</v>
      </c>
      <c r="AC5" s="25">
        <v>43927</v>
      </c>
      <c r="AD5" s="22">
        <v>43933</v>
      </c>
      <c r="AE5" s="23">
        <v>2020</v>
      </c>
      <c r="AF5" s="24">
        <v>1</v>
      </c>
      <c r="AG5" s="19">
        <v>1</v>
      </c>
      <c r="AH5" s="19" t="str">
        <f>"NB"&amp;ONCALENDARANBLW18[[#This Row],[FISCAL YEAR]]&amp;TEXT(ONCALENDARANBLW18[[#This Row],[PERIOD]],"00")</f>
        <v>NB202001</v>
      </c>
      <c r="AI5" s="27" t="str">
        <f>"NB"&amp;ONCALENDARANBLW18[[#This Row],[FISCAL YEAR]]&amp;TEXT(ONCALENDARANBLW18[[#This Row],[PERIOD]],"00")&amp;ONCALENDARANBLW18[[#This Row],[WEEK]]</f>
        <v>NB2020011</v>
      </c>
      <c r="AK5" s="18">
        <v>43926</v>
      </c>
      <c r="AL5" s="18">
        <v>43953</v>
      </c>
      <c r="AM5" s="20">
        <v>2021</v>
      </c>
      <c r="AN5" s="20">
        <v>1</v>
      </c>
      <c r="AO5" s="17" t="str">
        <f>"NF"&amp;'[1]CALENDAR - ALL PROVINCES TABLES'!$BH5&amp;TEXT('[1]CALENDAR - ALL PROVINCES TABLES'!$BI5,"00")</f>
        <v>NF202101</v>
      </c>
      <c r="AQ5" s="18">
        <v>43926</v>
      </c>
      <c r="AR5" s="18">
        <v>43932</v>
      </c>
      <c r="AS5" s="20">
        <v>2021</v>
      </c>
      <c r="AT5" s="20">
        <v>1</v>
      </c>
      <c r="AU5" s="17">
        <v>1</v>
      </c>
      <c r="AV5" s="20" t="str">
        <f>"NF"&amp;Table92311[[#This Row],[FISCAL YEAR]]&amp;TEXT(Table92311[[#This Row],[PERIOD]],"00")</f>
        <v>NF202101</v>
      </c>
    </row>
    <row r="6" spans="1:48" x14ac:dyDescent="0.5">
      <c r="A6" s="16">
        <v>43862</v>
      </c>
      <c r="B6" s="17" t="str">
        <f t="shared" si="0"/>
        <v>Sat</v>
      </c>
      <c r="C6" s="18">
        <v>43890</v>
      </c>
      <c r="D6" s="19" t="str">
        <f t="shared" si="1"/>
        <v>Sat</v>
      </c>
      <c r="E6" s="20">
        <f t="shared" ref="E6:E64" si="2">_xlfn.DAYS(C6,A6)+1</f>
        <v>29</v>
      </c>
      <c r="G6" s="59">
        <v>45732</v>
      </c>
      <c r="H6" s="53">
        <v>45738</v>
      </c>
      <c r="I6" s="54">
        <v>2024</v>
      </c>
      <c r="J6" s="55">
        <v>13</v>
      </c>
      <c r="K6" s="60">
        <v>3</v>
      </c>
      <c r="L6" s="49" t="str">
        <f>"QC"&amp;QCCALENDARSAQ13[[#This Row],[FISCAL YEAR]]&amp;TEXT(QCCALENDARSAQ13[[#This Row],[PERIOD]],"00")&amp;QCCALENDARSAQ13[[#This Row],[WEEK]]</f>
        <v>QC2024133</v>
      </c>
      <c r="N6" s="25">
        <v>45732</v>
      </c>
      <c r="O6" s="22">
        <v>45738</v>
      </c>
      <c r="P6" s="23">
        <v>2024</v>
      </c>
      <c r="Q6" s="24">
        <v>13</v>
      </c>
      <c r="R6" s="26">
        <v>51</v>
      </c>
      <c r="S6" s="28" t="str">
        <f>"ON"&amp;ONCALENDARLCBO14[[#This Row],[FISCAL YEAR]]&amp;TEXT(ONCALENDARLCBO14[[#This Row],[WEEK]],"00")</f>
        <v>ON202451</v>
      </c>
      <c r="U6" s="25">
        <v>43957</v>
      </c>
      <c r="V6" s="22">
        <v>43988</v>
      </c>
      <c r="W6" s="23">
        <v>2021</v>
      </c>
      <c r="X6" s="24">
        <v>2</v>
      </c>
      <c r="Y6" s="25">
        <v>43998</v>
      </c>
      <c r="Z6" s="25">
        <v>44012</v>
      </c>
      <c r="AA6" s="28" t="str">
        <f>"BC"&amp;ONCALENDARLCBO517[[#This Row],[FISCAL YEAR]]&amp;TEXT(ONCALENDARLCBO517[[#This Row],[PERIOD]],"00")</f>
        <v>BC202102</v>
      </c>
      <c r="AC6" s="25">
        <v>43934</v>
      </c>
      <c r="AD6" s="22">
        <v>43940</v>
      </c>
      <c r="AE6" s="23">
        <v>2020</v>
      </c>
      <c r="AF6" s="24">
        <v>1</v>
      </c>
      <c r="AG6" s="19">
        <v>2</v>
      </c>
      <c r="AH6" s="17" t="str">
        <f>"NB"&amp;ONCALENDARANBLW18[[#This Row],[FISCAL YEAR]]&amp;TEXT(ONCALENDARANBLW18[[#This Row],[PERIOD]],"00")</f>
        <v>NB202001</v>
      </c>
      <c r="AI6" s="28" t="str">
        <f>"NB"&amp;ONCALENDARANBLW18[[#This Row],[FISCAL YEAR]]&amp;TEXT(ONCALENDARANBLW18[[#This Row],[PERIOD]],"00")&amp;ONCALENDARANBLW18[[#This Row],[WEEK]]</f>
        <v>NB2020012</v>
      </c>
      <c r="AK6" s="18">
        <v>43954</v>
      </c>
      <c r="AL6" s="18">
        <v>43981</v>
      </c>
      <c r="AM6" s="20">
        <v>2021</v>
      </c>
      <c r="AN6" s="20">
        <v>2</v>
      </c>
      <c r="AO6" s="17" t="str">
        <f>"NF"&amp;'[1]CALENDAR - ALL PROVINCES TABLES'!$BH6&amp;TEXT('[1]CALENDAR - ALL PROVINCES TABLES'!$BI6,"00")</f>
        <v>NF202102</v>
      </c>
      <c r="AQ6" s="18">
        <v>43933</v>
      </c>
      <c r="AR6" s="18">
        <v>43939</v>
      </c>
      <c r="AS6" s="20">
        <v>2021</v>
      </c>
      <c r="AT6" s="20">
        <v>1</v>
      </c>
      <c r="AU6" s="17">
        <v>2</v>
      </c>
      <c r="AV6" s="20" t="str">
        <f>"NF"&amp;Table92311[[#This Row],[FISCAL YEAR]]&amp;TEXT(Table92311[[#This Row],[PERIOD]],"00")</f>
        <v>NF202101</v>
      </c>
    </row>
    <row r="7" spans="1:48" x14ac:dyDescent="0.5">
      <c r="A7" s="16">
        <v>43891</v>
      </c>
      <c r="B7" s="17" t="str">
        <f t="shared" si="0"/>
        <v>Sun</v>
      </c>
      <c r="C7" s="18">
        <v>43921</v>
      </c>
      <c r="D7" s="19" t="str">
        <f t="shared" si="1"/>
        <v>Tue</v>
      </c>
      <c r="E7" s="20">
        <f t="shared" si="2"/>
        <v>31</v>
      </c>
      <c r="G7" s="59">
        <v>45725</v>
      </c>
      <c r="H7" s="53">
        <v>45731</v>
      </c>
      <c r="I7" s="54">
        <v>2024</v>
      </c>
      <c r="J7" s="55">
        <v>13</v>
      </c>
      <c r="K7" s="60">
        <v>2</v>
      </c>
      <c r="L7" s="49" t="str">
        <f>"QC"&amp;QCCALENDARSAQ13[[#This Row],[FISCAL YEAR]]&amp;TEXT(QCCALENDARSAQ13[[#This Row],[PERIOD]],"00")&amp;QCCALENDARSAQ13[[#This Row],[WEEK]]</f>
        <v>QC2024132</v>
      </c>
      <c r="N7" s="25">
        <v>45725</v>
      </c>
      <c r="O7" s="22">
        <v>45731</v>
      </c>
      <c r="P7" s="23">
        <v>2024</v>
      </c>
      <c r="Q7" s="24">
        <v>13</v>
      </c>
      <c r="R7" s="26">
        <v>50</v>
      </c>
      <c r="S7" s="28" t="str">
        <f>"ON"&amp;ONCALENDARLCBO14[[#This Row],[FISCAL YEAR]]&amp;TEXT(ONCALENDARLCBO14[[#This Row],[WEEK]],"00")</f>
        <v>ON202450</v>
      </c>
      <c r="U7" s="25">
        <v>43989</v>
      </c>
      <c r="V7" s="22">
        <v>44016</v>
      </c>
      <c r="W7" s="23">
        <v>2021</v>
      </c>
      <c r="X7" s="24">
        <v>3</v>
      </c>
      <c r="Y7" s="25">
        <v>44026</v>
      </c>
      <c r="Z7" s="25">
        <v>44040</v>
      </c>
      <c r="AA7" s="28" t="str">
        <f>"BC"&amp;ONCALENDARLCBO517[[#This Row],[FISCAL YEAR]]&amp;TEXT(ONCALENDARLCBO517[[#This Row],[PERIOD]],"00")</f>
        <v>BC202103</v>
      </c>
      <c r="AC7" s="25">
        <v>43941</v>
      </c>
      <c r="AD7" s="22">
        <v>43947</v>
      </c>
      <c r="AE7" s="23">
        <v>2020</v>
      </c>
      <c r="AF7" s="24">
        <v>1</v>
      </c>
      <c r="AG7" s="19">
        <v>3</v>
      </c>
      <c r="AH7" s="17" t="str">
        <f>"NB"&amp;ONCALENDARANBLW18[[#This Row],[FISCAL YEAR]]&amp;TEXT(ONCALENDARANBLW18[[#This Row],[PERIOD]],"00")</f>
        <v>NB202001</v>
      </c>
      <c r="AI7" s="28" t="str">
        <f>"NB"&amp;ONCALENDARANBLW18[[#This Row],[FISCAL YEAR]]&amp;TEXT(ONCALENDARANBLW18[[#This Row],[PERIOD]],"00")&amp;ONCALENDARANBLW18[[#This Row],[WEEK]]</f>
        <v>NB2020013</v>
      </c>
      <c r="AK7" s="18">
        <v>43982</v>
      </c>
      <c r="AL7" s="18">
        <v>44016</v>
      </c>
      <c r="AM7" s="20">
        <v>2021</v>
      </c>
      <c r="AN7" s="20">
        <v>3</v>
      </c>
      <c r="AO7" s="17" t="str">
        <f>"NF"&amp;'[1]CALENDAR - ALL PROVINCES TABLES'!$BH7&amp;TEXT('[1]CALENDAR - ALL PROVINCES TABLES'!$BI7,"00")</f>
        <v>NF202103</v>
      </c>
      <c r="AQ7" s="18">
        <v>43940</v>
      </c>
      <c r="AR7" s="18">
        <v>43946</v>
      </c>
      <c r="AS7" s="20">
        <v>2021</v>
      </c>
      <c r="AT7" s="20">
        <v>1</v>
      </c>
      <c r="AU7" s="17">
        <v>3</v>
      </c>
      <c r="AV7" s="20" t="str">
        <f>"NF"&amp;Table92311[[#This Row],[FISCAL YEAR]]&amp;TEXT(Table92311[[#This Row],[PERIOD]],"00")</f>
        <v>NF202101</v>
      </c>
    </row>
    <row r="8" spans="1:48" x14ac:dyDescent="0.5">
      <c r="A8" s="16">
        <v>43922</v>
      </c>
      <c r="B8" s="17" t="str">
        <f t="shared" si="0"/>
        <v>Wed</v>
      </c>
      <c r="C8" s="18">
        <v>43951</v>
      </c>
      <c r="D8" s="19" t="str">
        <f t="shared" si="1"/>
        <v>Thu</v>
      </c>
      <c r="E8" s="20">
        <f t="shared" si="2"/>
        <v>30</v>
      </c>
      <c r="G8" s="59">
        <v>45718</v>
      </c>
      <c r="H8" s="53">
        <v>45724</v>
      </c>
      <c r="I8" s="54">
        <v>2024</v>
      </c>
      <c r="J8" s="55">
        <v>13</v>
      </c>
      <c r="K8" s="60">
        <v>1</v>
      </c>
      <c r="L8" s="49" t="str">
        <f>"QC"&amp;QCCALENDARSAQ13[[#This Row],[FISCAL YEAR]]&amp;TEXT(QCCALENDARSAQ13[[#This Row],[PERIOD]],"00")&amp;QCCALENDARSAQ13[[#This Row],[WEEK]]</f>
        <v>QC2024131</v>
      </c>
      <c r="N8" s="25">
        <v>45718</v>
      </c>
      <c r="O8" s="22">
        <v>45724</v>
      </c>
      <c r="P8" s="23">
        <v>2024</v>
      </c>
      <c r="Q8" s="24">
        <v>13</v>
      </c>
      <c r="R8" s="26">
        <v>49</v>
      </c>
      <c r="S8" s="28" t="str">
        <f>"ON"&amp;ONCALENDARLCBO14[[#This Row],[FISCAL YEAR]]&amp;TEXT(ONCALENDARLCBO14[[#This Row],[WEEK]],"00")</f>
        <v>ON202449</v>
      </c>
      <c r="U8" s="25">
        <v>44017</v>
      </c>
      <c r="V8" s="22">
        <v>44044</v>
      </c>
      <c r="W8" s="23">
        <v>2021</v>
      </c>
      <c r="X8" s="24">
        <v>4</v>
      </c>
      <c r="Y8" s="25">
        <v>44054</v>
      </c>
      <c r="Z8" s="25">
        <v>44068</v>
      </c>
      <c r="AA8" s="28" t="str">
        <f>"BC"&amp;ONCALENDARLCBO517[[#This Row],[FISCAL YEAR]]&amp;TEXT(ONCALENDARLCBO517[[#This Row],[PERIOD]],"00")</f>
        <v>BC202104</v>
      </c>
      <c r="AC8" s="25">
        <v>43948</v>
      </c>
      <c r="AD8" s="22">
        <v>43954</v>
      </c>
      <c r="AE8" s="23">
        <v>2020</v>
      </c>
      <c r="AF8" s="24">
        <v>1</v>
      </c>
      <c r="AG8" s="19">
        <v>4</v>
      </c>
      <c r="AH8" s="17" t="str">
        <f>"NB"&amp;ONCALENDARANBLW18[[#This Row],[FISCAL YEAR]]&amp;TEXT(ONCALENDARANBLW18[[#This Row],[PERIOD]],"00")</f>
        <v>NB202001</v>
      </c>
      <c r="AI8" s="28" t="str">
        <f>"NB"&amp;ONCALENDARANBLW18[[#This Row],[FISCAL YEAR]]&amp;TEXT(ONCALENDARANBLW18[[#This Row],[PERIOD]],"00")&amp;ONCALENDARANBLW18[[#This Row],[WEEK]]</f>
        <v>NB2020014</v>
      </c>
      <c r="AK8" s="18">
        <v>44017</v>
      </c>
      <c r="AL8" s="18">
        <v>44044</v>
      </c>
      <c r="AM8" s="20">
        <v>2021</v>
      </c>
      <c r="AN8" s="20">
        <v>4</v>
      </c>
      <c r="AO8" s="17" t="str">
        <f>"NF"&amp;'[1]CALENDAR - ALL PROVINCES TABLES'!$BH8&amp;TEXT('[1]CALENDAR - ALL PROVINCES TABLES'!$BI8,"00")</f>
        <v>NF202104</v>
      </c>
      <c r="AQ8" s="18">
        <v>43947</v>
      </c>
      <c r="AR8" s="18">
        <v>43953</v>
      </c>
      <c r="AS8" s="20">
        <v>2021</v>
      </c>
      <c r="AT8" s="20">
        <v>1</v>
      </c>
      <c r="AU8" s="17">
        <v>4</v>
      </c>
      <c r="AV8" s="20" t="str">
        <f>"NF"&amp;Table92311[[#This Row],[FISCAL YEAR]]&amp;TEXT(Table92311[[#This Row],[PERIOD]],"00")</f>
        <v>NF202101</v>
      </c>
    </row>
    <row r="9" spans="1:48" x14ac:dyDescent="0.5">
      <c r="A9" s="16">
        <v>43952</v>
      </c>
      <c r="B9" s="17" t="str">
        <f t="shared" si="0"/>
        <v>Fri</v>
      </c>
      <c r="C9" s="18">
        <v>43982</v>
      </c>
      <c r="D9" s="19" t="str">
        <f t="shared" si="1"/>
        <v>Sun</v>
      </c>
      <c r="E9" s="20">
        <f t="shared" si="2"/>
        <v>31</v>
      </c>
      <c r="G9" s="59">
        <v>45711</v>
      </c>
      <c r="H9" s="53">
        <v>45717</v>
      </c>
      <c r="I9" s="54">
        <v>2024</v>
      </c>
      <c r="J9" s="55">
        <v>12</v>
      </c>
      <c r="K9" s="60">
        <v>4</v>
      </c>
      <c r="L9" s="49" t="str">
        <f>"QC"&amp;QCCALENDARSAQ13[[#This Row],[FISCAL YEAR]]&amp;TEXT(QCCALENDARSAQ13[[#This Row],[PERIOD]],"00")&amp;QCCALENDARSAQ13[[#This Row],[WEEK]]</f>
        <v>QC2024124</v>
      </c>
      <c r="N9" s="25">
        <v>45711</v>
      </c>
      <c r="O9" s="22">
        <v>45717</v>
      </c>
      <c r="P9" s="23">
        <v>2024</v>
      </c>
      <c r="Q9" s="24">
        <v>12</v>
      </c>
      <c r="R9" s="26">
        <v>48</v>
      </c>
      <c r="S9" s="28" t="str">
        <f>"ON"&amp;ONCALENDARLCBO14[[#This Row],[FISCAL YEAR]]&amp;TEXT(ONCALENDARLCBO14[[#This Row],[WEEK]],"00")</f>
        <v>ON202448</v>
      </c>
      <c r="U9" s="25">
        <v>44045</v>
      </c>
      <c r="V9" s="22">
        <v>44079</v>
      </c>
      <c r="W9" s="23">
        <v>2021</v>
      </c>
      <c r="X9" s="24">
        <v>5</v>
      </c>
      <c r="Y9" s="25">
        <v>44089</v>
      </c>
      <c r="Z9" s="25">
        <v>44103</v>
      </c>
      <c r="AA9" s="28" t="str">
        <f>"BC"&amp;ONCALENDARLCBO517[[#This Row],[FISCAL YEAR]]&amp;TEXT(ONCALENDARLCBO517[[#This Row],[PERIOD]],"00")</f>
        <v>BC202105</v>
      </c>
      <c r="AC9" s="25">
        <v>43955</v>
      </c>
      <c r="AD9" s="22">
        <v>43961</v>
      </c>
      <c r="AE9" s="23">
        <v>2020</v>
      </c>
      <c r="AF9" s="24">
        <v>2</v>
      </c>
      <c r="AG9" s="19">
        <v>1</v>
      </c>
      <c r="AH9" s="17" t="str">
        <f>"NB"&amp;ONCALENDARANBLW18[[#This Row],[FISCAL YEAR]]&amp;TEXT(ONCALENDARANBLW18[[#This Row],[PERIOD]],"00")</f>
        <v>NB202002</v>
      </c>
      <c r="AI9" s="28" t="str">
        <f>"NB"&amp;ONCALENDARANBLW18[[#This Row],[FISCAL YEAR]]&amp;TEXT(ONCALENDARANBLW18[[#This Row],[PERIOD]],"00")&amp;ONCALENDARANBLW18[[#This Row],[WEEK]]</f>
        <v>NB2020021</v>
      </c>
      <c r="AK9" s="18">
        <v>44045</v>
      </c>
      <c r="AL9" s="18">
        <v>44072</v>
      </c>
      <c r="AM9" s="20">
        <v>2021</v>
      </c>
      <c r="AN9" s="20">
        <v>5</v>
      </c>
      <c r="AO9" s="17" t="str">
        <f>"NF"&amp;'[1]CALENDAR - ALL PROVINCES TABLES'!$BH9&amp;TEXT('[1]CALENDAR - ALL PROVINCES TABLES'!$BI9,"00")</f>
        <v>NF202105</v>
      </c>
      <c r="AQ9" s="18">
        <v>43954</v>
      </c>
      <c r="AR9" s="18">
        <v>43960</v>
      </c>
      <c r="AS9" s="20">
        <v>2021</v>
      </c>
      <c r="AT9" s="20">
        <v>2</v>
      </c>
      <c r="AU9" s="17">
        <v>5</v>
      </c>
      <c r="AV9" s="20" t="str">
        <f>"NF"&amp;Table92311[[#This Row],[FISCAL YEAR]]&amp;TEXT(Table92311[[#This Row],[PERIOD]],"00")</f>
        <v>NF202102</v>
      </c>
    </row>
    <row r="10" spans="1:48" x14ac:dyDescent="0.5">
      <c r="A10" s="16">
        <v>43983</v>
      </c>
      <c r="B10" s="17" t="str">
        <f t="shared" si="0"/>
        <v>Mon</v>
      </c>
      <c r="C10" s="18">
        <v>44012</v>
      </c>
      <c r="D10" s="19" t="str">
        <f t="shared" si="1"/>
        <v>Tue</v>
      </c>
      <c r="E10" s="20">
        <f t="shared" si="2"/>
        <v>30</v>
      </c>
      <c r="G10" s="59">
        <v>45704</v>
      </c>
      <c r="H10" s="53">
        <v>45710</v>
      </c>
      <c r="I10" s="54">
        <v>2024</v>
      </c>
      <c r="J10" s="55">
        <v>12</v>
      </c>
      <c r="K10" s="60">
        <v>3</v>
      </c>
      <c r="L10" s="49" t="str">
        <f>"QC"&amp;QCCALENDARSAQ13[[#This Row],[FISCAL YEAR]]&amp;TEXT(QCCALENDARSAQ13[[#This Row],[PERIOD]],"00")&amp;QCCALENDARSAQ13[[#This Row],[WEEK]]</f>
        <v>QC2024123</v>
      </c>
      <c r="N10" s="25">
        <v>45704</v>
      </c>
      <c r="O10" s="22">
        <v>45710</v>
      </c>
      <c r="P10" s="23">
        <v>2024</v>
      </c>
      <c r="Q10" s="24">
        <v>12</v>
      </c>
      <c r="R10" s="26">
        <v>47</v>
      </c>
      <c r="S10" s="28" t="str">
        <f>"ON"&amp;ONCALENDARLCBO14[[#This Row],[FISCAL YEAR]]&amp;TEXT(ONCALENDARLCBO14[[#This Row],[WEEK]],"00")</f>
        <v>ON202447</v>
      </c>
      <c r="U10" s="25">
        <v>44080</v>
      </c>
      <c r="V10" s="22">
        <v>44107</v>
      </c>
      <c r="W10" s="23">
        <v>2021</v>
      </c>
      <c r="X10" s="24">
        <v>6</v>
      </c>
      <c r="Y10" s="25">
        <v>44117</v>
      </c>
      <c r="Z10" s="25">
        <v>44131</v>
      </c>
      <c r="AA10" s="28" t="str">
        <f>"BC"&amp;ONCALENDARLCBO517[[#This Row],[FISCAL YEAR]]&amp;TEXT(ONCALENDARLCBO517[[#This Row],[PERIOD]],"00")</f>
        <v>BC202106</v>
      </c>
      <c r="AC10" s="25">
        <v>43962</v>
      </c>
      <c r="AD10" s="22">
        <v>43968</v>
      </c>
      <c r="AE10" s="23">
        <v>2020</v>
      </c>
      <c r="AF10" s="24">
        <v>2</v>
      </c>
      <c r="AG10" s="19">
        <v>2</v>
      </c>
      <c r="AH10" s="17" t="str">
        <f>"NB"&amp;ONCALENDARANBLW18[[#This Row],[FISCAL YEAR]]&amp;TEXT(ONCALENDARANBLW18[[#This Row],[PERIOD]],"00")</f>
        <v>NB202002</v>
      </c>
      <c r="AI10" s="28" t="str">
        <f>"NB"&amp;ONCALENDARANBLW18[[#This Row],[FISCAL YEAR]]&amp;TEXT(ONCALENDARANBLW18[[#This Row],[PERIOD]],"00")&amp;ONCALENDARANBLW18[[#This Row],[WEEK]]</f>
        <v>NB2020022</v>
      </c>
      <c r="AK10" s="18">
        <v>44073</v>
      </c>
      <c r="AL10" s="18">
        <v>44107</v>
      </c>
      <c r="AM10" s="20">
        <v>2021</v>
      </c>
      <c r="AN10" s="20">
        <v>6</v>
      </c>
      <c r="AO10" s="17" t="str">
        <f>"NF"&amp;'[1]CALENDAR - ALL PROVINCES TABLES'!$BH10&amp;TEXT('[1]CALENDAR - ALL PROVINCES TABLES'!$BI10,"00")</f>
        <v>NF202106</v>
      </c>
      <c r="AQ10" s="18">
        <v>43961</v>
      </c>
      <c r="AR10" s="18">
        <v>43967</v>
      </c>
      <c r="AS10" s="20">
        <v>2021</v>
      </c>
      <c r="AT10" s="20">
        <v>2</v>
      </c>
      <c r="AU10" s="17">
        <v>6</v>
      </c>
      <c r="AV10" s="20" t="str">
        <f>"NF"&amp;Table92311[[#This Row],[FISCAL YEAR]]&amp;TEXT(Table92311[[#This Row],[PERIOD]],"00")</f>
        <v>NF202102</v>
      </c>
    </row>
    <row r="11" spans="1:48" x14ac:dyDescent="0.5">
      <c r="A11" s="16">
        <v>44013</v>
      </c>
      <c r="B11" s="17" t="str">
        <f t="shared" si="0"/>
        <v>Wed</v>
      </c>
      <c r="C11" s="18">
        <v>44043</v>
      </c>
      <c r="D11" s="19" t="str">
        <f t="shared" si="1"/>
        <v>Fri</v>
      </c>
      <c r="E11" s="20">
        <f t="shared" si="2"/>
        <v>31</v>
      </c>
      <c r="G11" s="59">
        <v>45697</v>
      </c>
      <c r="H11" s="53">
        <v>45703</v>
      </c>
      <c r="I11" s="54">
        <v>2024</v>
      </c>
      <c r="J11" s="55">
        <v>12</v>
      </c>
      <c r="K11" s="60">
        <v>2</v>
      </c>
      <c r="L11" s="49" t="str">
        <f>"QC"&amp;QCCALENDARSAQ13[[#This Row],[FISCAL YEAR]]&amp;TEXT(QCCALENDARSAQ13[[#This Row],[PERIOD]],"00")&amp;QCCALENDARSAQ13[[#This Row],[WEEK]]</f>
        <v>QC2024122</v>
      </c>
      <c r="N11" s="25">
        <v>45697</v>
      </c>
      <c r="O11" s="22">
        <v>45703</v>
      </c>
      <c r="P11" s="23">
        <v>2024</v>
      </c>
      <c r="Q11" s="24">
        <v>12</v>
      </c>
      <c r="R11" s="26">
        <v>46</v>
      </c>
      <c r="S11" s="28" t="str">
        <f>"ON"&amp;ONCALENDARLCBO14[[#This Row],[FISCAL YEAR]]&amp;TEXT(ONCALENDARLCBO14[[#This Row],[WEEK]],"00")</f>
        <v>ON202446</v>
      </c>
      <c r="U11" s="25">
        <v>44108</v>
      </c>
      <c r="V11" s="22">
        <v>44135</v>
      </c>
      <c r="W11" s="23">
        <v>2021</v>
      </c>
      <c r="X11" s="24">
        <v>7</v>
      </c>
      <c r="Y11" s="25">
        <v>44145</v>
      </c>
      <c r="Z11" s="25">
        <v>44159</v>
      </c>
      <c r="AA11" s="28" t="str">
        <f>"BC"&amp;ONCALENDARLCBO517[[#This Row],[FISCAL YEAR]]&amp;TEXT(ONCALENDARLCBO517[[#This Row],[PERIOD]],"00")</f>
        <v>BC202107</v>
      </c>
      <c r="AC11" s="25">
        <v>43969</v>
      </c>
      <c r="AD11" s="22">
        <v>43975</v>
      </c>
      <c r="AE11" s="23">
        <v>2020</v>
      </c>
      <c r="AF11" s="24">
        <v>2</v>
      </c>
      <c r="AG11" s="19">
        <v>3</v>
      </c>
      <c r="AH11" s="17" t="str">
        <f>"NB"&amp;ONCALENDARANBLW18[[#This Row],[FISCAL YEAR]]&amp;TEXT(ONCALENDARANBLW18[[#This Row],[PERIOD]],"00")</f>
        <v>NB202002</v>
      </c>
      <c r="AI11" s="28" t="str">
        <f>"NB"&amp;ONCALENDARANBLW18[[#This Row],[FISCAL YEAR]]&amp;TEXT(ONCALENDARANBLW18[[#This Row],[PERIOD]],"00")&amp;ONCALENDARANBLW18[[#This Row],[WEEK]]</f>
        <v>NB2020023</v>
      </c>
      <c r="AK11" s="18">
        <v>44108</v>
      </c>
      <c r="AL11" s="18">
        <v>44135</v>
      </c>
      <c r="AM11" s="20">
        <v>2021</v>
      </c>
      <c r="AN11" s="20">
        <v>7</v>
      </c>
      <c r="AO11" s="17" t="str">
        <f>"NF"&amp;'[1]CALENDAR - ALL PROVINCES TABLES'!$BH11&amp;TEXT('[1]CALENDAR - ALL PROVINCES TABLES'!$BI11,"00")</f>
        <v>NF202107</v>
      </c>
      <c r="AQ11" s="18">
        <v>43968</v>
      </c>
      <c r="AR11" s="18">
        <v>43974</v>
      </c>
      <c r="AS11" s="20">
        <v>2021</v>
      </c>
      <c r="AT11" s="20">
        <v>2</v>
      </c>
      <c r="AU11" s="17">
        <v>7</v>
      </c>
      <c r="AV11" s="20" t="str">
        <f>"NF"&amp;Table92311[[#This Row],[FISCAL YEAR]]&amp;TEXT(Table92311[[#This Row],[PERIOD]],"00")</f>
        <v>NF202102</v>
      </c>
    </row>
    <row r="12" spans="1:48" x14ac:dyDescent="0.5">
      <c r="A12" s="16">
        <v>44044</v>
      </c>
      <c r="B12" s="17" t="str">
        <f t="shared" si="0"/>
        <v>Sat</v>
      </c>
      <c r="C12" s="18">
        <v>44074</v>
      </c>
      <c r="D12" s="19" t="str">
        <f t="shared" si="1"/>
        <v>Mon</v>
      </c>
      <c r="E12" s="20">
        <f t="shared" si="2"/>
        <v>31</v>
      </c>
      <c r="G12" s="59">
        <v>45690</v>
      </c>
      <c r="H12" s="53">
        <v>45696</v>
      </c>
      <c r="I12" s="54">
        <v>2024</v>
      </c>
      <c r="J12" s="55">
        <v>12</v>
      </c>
      <c r="K12" s="60">
        <v>1</v>
      </c>
      <c r="L12" s="49" t="str">
        <f>"QC"&amp;QCCALENDARSAQ13[[#This Row],[FISCAL YEAR]]&amp;TEXT(QCCALENDARSAQ13[[#This Row],[PERIOD]],"00")&amp;QCCALENDARSAQ13[[#This Row],[WEEK]]</f>
        <v>QC2024121</v>
      </c>
      <c r="N12" s="25">
        <v>45690</v>
      </c>
      <c r="O12" s="22">
        <v>45696</v>
      </c>
      <c r="P12" s="23">
        <v>2024</v>
      </c>
      <c r="Q12" s="24">
        <v>12</v>
      </c>
      <c r="R12" s="26">
        <v>45</v>
      </c>
      <c r="S12" s="28" t="str">
        <f>"ON"&amp;ONCALENDARLCBO14[[#This Row],[FISCAL YEAR]]&amp;TEXT(ONCALENDARLCBO14[[#This Row],[WEEK]],"00")</f>
        <v>ON202445</v>
      </c>
      <c r="U12" s="25">
        <v>44136</v>
      </c>
      <c r="V12" s="22">
        <v>44163</v>
      </c>
      <c r="W12" s="23">
        <v>2021</v>
      </c>
      <c r="X12" s="24">
        <v>8</v>
      </c>
      <c r="Y12" s="25">
        <v>44173</v>
      </c>
      <c r="Z12" s="25">
        <v>44187</v>
      </c>
      <c r="AA12" s="28" t="str">
        <f>"BC"&amp;ONCALENDARLCBO517[[#This Row],[FISCAL YEAR]]&amp;TEXT(ONCALENDARLCBO517[[#This Row],[PERIOD]],"00")</f>
        <v>BC202108</v>
      </c>
      <c r="AC12" s="25">
        <v>43976</v>
      </c>
      <c r="AD12" s="22">
        <v>43982</v>
      </c>
      <c r="AE12" s="23">
        <v>2020</v>
      </c>
      <c r="AF12" s="24">
        <v>2</v>
      </c>
      <c r="AG12" s="19">
        <v>4</v>
      </c>
      <c r="AH12" s="17" t="str">
        <f>"NB"&amp;ONCALENDARANBLW18[[#This Row],[FISCAL YEAR]]&amp;TEXT(ONCALENDARANBLW18[[#This Row],[PERIOD]],"00")</f>
        <v>NB202002</v>
      </c>
      <c r="AI12" s="28" t="str">
        <f>"NB"&amp;ONCALENDARANBLW18[[#This Row],[FISCAL YEAR]]&amp;TEXT(ONCALENDARANBLW18[[#This Row],[PERIOD]],"00")&amp;ONCALENDARANBLW18[[#This Row],[WEEK]]</f>
        <v>NB2020024</v>
      </c>
      <c r="AK12" s="18">
        <v>44143</v>
      </c>
      <c r="AL12" s="18">
        <v>44163</v>
      </c>
      <c r="AM12" s="20">
        <v>2021</v>
      </c>
      <c r="AN12" s="20">
        <v>8</v>
      </c>
      <c r="AO12" s="17" t="str">
        <f>"NF"&amp;'[1]CALENDAR - ALL PROVINCES TABLES'!$BH12&amp;TEXT('[1]CALENDAR - ALL PROVINCES TABLES'!$BI12,"00")</f>
        <v>NF202108</v>
      </c>
      <c r="AQ12" s="18">
        <v>43975</v>
      </c>
      <c r="AR12" s="18">
        <v>43981</v>
      </c>
      <c r="AS12" s="20">
        <v>2021</v>
      </c>
      <c r="AT12" s="20">
        <v>2</v>
      </c>
      <c r="AU12" s="17">
        <v>8</v>
      </c>
      <c r="AV12" s="20" t="str">
        <f>"NF"&amp;Table92311[[#This Row],[FISCAL YEAR]]&amp;TEXT(Table92311[[#This Row],[PERIOD]],"00")</f>
        <v>NF202102</v>
      </c>
    </row>
    <row r="13" spans="1:48" x14ac:dyDescent="0.5">
      <c r="A13" s="16">
        <v>44075</v>
      </c>
      <c r="B13" s="17" t="str">
        <f t="shared" si="0"/>
        <v>Tue</v>
      </c>
      <c r="C13" s="18">
        <v>44104</v>
      </c>
      <c r="D13" s="19" t="str">
        <f t="shared" si="1"/>
        <v>Wed</v>
      </c>
      <c r="E13" s="20">
        <f t="shared" si="2"/>
        <v>30</v>
      </c>
      <c r="G13" s="59">
        <v>45683</v>
      </c>
      <c r="H13" s="53">
        <v>45689</v>
      </c>
      <c r="I13" s="54">
        <v>2024</v>
      </c>
      <c r="J13" s="55">
        <v>11</v>
      </c>
      <c r="K13" s="60">
        <v>4</v>
      </c>
      <c r="L13" s="49" t="str">
        <f>"QC"&amp;QCCALENDARSAQ13[[#This Row],[FISCAL YEAR]]&amp;TEXT(QCCALENDARSAQ13[[#This Row],[PERIOD]],"00")&amp;QCCALENDARSAQ13[[#This Row],[WEEK]]</f>
        <v>QC2024114</v>
      </c>
      <c r="N13" s="25">
        <v>45683</v>
      </c>
      <c r="O13" s="22">
        <v>45689</v>
      </c>
      <c r="P13" s="23">
        <v>2024</v>
      </c>
      <c r="Q13" s="24">
        <v>11</v>
      </c>
      <c r="R13" s="26">
        <v>44</v>
      </c>
      <c r="S13" s="28" t="str">
        <f>"ON"&amp;ONCALENDARLCBO14[[#This Row],[FISCAL YEAR]]&amp;TEXT(ONCALENDARLCBO14[[#This Row],[WEEK]],"00")</f>
        <v>ON202444</v>
      </c>
      <c r="U13" s="25">
        <v>44164</v>
      </c>
      <c r="V13" s="22">
        <v>44198</v>
      </c>
      <c r="W13" s="23">
        <v>2021</v>
      </c>
      <c r="X13" s="24">
        <v>9</v>
      </c>
      <c r="Y13" s="25">
        <v>44208</v>
      </c>
      <c r="Z13" s="25">
        <v>44222</v>
      </c>
      <c r="AA13" s="28" t="str">
        <f>"BC"&amp;ONCALENDARLCBO517[[#This Row],[FISCAL YEAR]]&amp;TEXT(ONCALENDARLCBO517[[#This Row],[PERIOD]],"00")</f>
        <v>BC202109</v>
      </c>
      <c r="AC13" s="25">
        <v>43983</v>
      </c>
      <c r="AD13" s="22">
        <v>43989</v>
      </c>
      <c r="AE13" s="23">
        <v>2020</v>
      </c>
      <c r="AF13" s="24">
        <v>3</v>
      </c>
      <c r="AG13" s="19">
        <v>1</v>
      </c>
      <c r="AH13" s="17" t="str">
        <f>"NB"&amp;ONCALENDARANBLW18[[#This Row],[FISCAL YEAR]]&amp;TEXT(ONCALENDARANBLW18[[#This Row],[PERIOD]],"00")</f>
        <v>NB202003</v>
      </c>
      <c r="AI13" s="28" t="str">
        <f>"NB"&amp;ONCALENDARANBLW18[[#This Row],[FISCAL YEAR]]&amp;TEXT(ONCALENDARANBLW18[[#This Row],[PERIOD]],"00")&amp;ONCALENDARANBLW18[[#This Row],[WEEK]]</f>
        <v>NB2020031</v>
      </c>
      <c r="AK13" s="18">
        <v>44164</v>
      </c>
      <c r="AL13" s="18">
        <v>44198</v>
      </c>
      <c r="AM13" s="20">
        <v>2021</v>
      </c>
      <c r="AN13" s="20">
        <v>9</v>
      </c>
      <c r="AO13" s="17" t="str">
        <f>"NF"&amp;'[1]CALENDAR - ALL PROVINCES TABLES'!$BH13&amp;TEXT('[1]CALENDAR - ALL PROVINCES TABLES'!$BI13,"00")</f>
        <v>NF202109</v>
      </c>
      <c r="AQ13" s="18">
        <v>43982</v>
      </c>
      <c r="AR13" s="18">
        <v>43988</v>
      </c>
      <c r="AS13" s="20">
        <v>2021</v>
      </c>
      <c r="AT13" s="20">
        <v>3</v>
      </c>
      <c r="AU13" s="17">
        <v>9</v>
      </c>
      <c r="AV13" s="20" t="str">
        <f>"NF"&amp;Table92311[[#This Row],[FISCAL YEAR]]&amp;TEXT(Table92311[[#This Row],[PERIOD]],"00")</f>
        <v>NF202103</v>
      </c>
    </row>
    <row r="14" spans="1:48" x14ac:dyDescent="0.5">
      <c r="A14" s="16">
        <v>44105</v>
      </c>
      <c r="B14" s="17" t="str">
        <f t="shared" si="0"/>
        <v>Thu</v>
      </c>
      <c r="C14" s="18">
        <v>44135</v>
      </c>
      <c r="D14" s="19" t="str">
        <f t="shared" si="1"/>
        <v>Sat</v>
      </c>
      <c r="E14" s="20">
        <f t="shared" si="2"/>
        <v>31</v>
      </c>
      <c r="G14" s="59">
        <v>45676</v>
      </c>
      <c r="H14" s="53">
        <v>45682</v>
      </c>
      <c r="I14" s="54">
        <v>2024</v>
      </c>
      <c r="J14" s="55">
        <v>11</v>
      </c>
      <c r="K14" s="60">
        <v>3</v>
      </c>
      <c r="L14" s="49" t="str">
        <f>"QC"&amp;QCCALENDARSAQ13[[#This Row],[FISCAL YEAR]]&amp;TEXT(QCCALENDARSAQ13[[#This Row],[PERIOD]],"00")&amp;QCCALENDARSAQ13[[#This Row],[WEEK]]</f>
        <v>QC2024113</v>
      </c>
      <c r="N14" s="25">
        <v>45676</v>
      </c>
      <c r="O14" s="22">
        <v>45682</v>
      </c>
      <c r="P14" s="23">
        <v>2024</v>
      </c>
      <c r="Q14" s="24">
        <v>11</v>
      </c>
      <c r="R14" s="26">
        <v>43</v>
      </c>
      <c r="S14" s="28" t="str">
        <f>"ON"&amp;ONCALENDARLCBO14[[#This Row],[FISCAL YEAR]]&amp;TEXT(ONCALENDARLCBO14[[#This Row],[WEEK]],"00")</f>
        <v>ON202443</v>
      </c>
      <c r="U14" s="25">
        <v>44199</v>
      </c>
      <c r="V14" s="22">
        <v>44226</v>
      </c>
      <c r="W14" s="23">
        <v>2021</v>
      </c>
      <c r="X14" s="24">
        <v>10</v>
      </c>
      <c r="Y14" s="25">
        <v>44236</v>
      </c>
      <c r="Z14" s="25">
        <v>44250</v>
      </c>
      <c r="AA14" s="28" t="str">
        <f>"BC"&amp;ONCALENDARLCBO517[[#This Row],[FISCAL YEAR]]&amp;TEXT(ONCALENDARLCBO517[[#This Row],[PERIOD]],"00")</f>
        <v>BC202110</v>
      </c>
      <c r="AC14" s="25">
        <v>43990</v>
      </c>
      <c r="AD14" s="22">
        <v>43996</v>
      </c>
      <c r="AE14" s="23">
        <v>2020</v>
      </c>
      <c r="AF14" s="24">
        <v>3</v>
      </c>
      <c r="AG14" s="19">
        <v>2</v>
      </c>
      <c r="AH14" s="17" t="str">
        <f>"NB"&amp;ONCALENDARANBLW18[[#This Row],[FISCAL YEAR]]&amp;TEXT(ONCALENDARANBLW18[[#This Row],[PERIOD]],"00")</f>
        <v>NB202003</v>
      </c>
      <c r="AI14" s="28" t="str">
        <f>"NB"&amp;ONCALENDARANBLW18[[#This Row],[FISCAL YEAR]]&amp;TEXT(ONCALENDARANBLW18[[#This Row],[PERIOD]],"00")&amp;ONCALENDARANBLW18[[#This Row],[WEEK]]</f>
        <v>NB2020032</v>
      </c>
      <c r="AK14" s="18">
        <v>44199</v>
      </c>
      <c r="AL14" s="18">
        <v>44226</v>
      </c>
      <c r="AM14" s="20">
        <v>2021</v>
      </c>
      <c r="AN14" s="20">
        <v>10</v>
      </c>
      <c r="AO14" s="17" t="str">
        <f>"NF"&amp;'[1]CALENDAR - ALL PROVINCES TABLES'!$BH14&amp;TEXT('[1]CALENDAR - ALL PROVINCES TABLES'!$BI14,"00")</f>
        <v>NF202110</v>
      </c>
      <c r="AQ14" s="18">
        <v>43989</v>
      </c>
      <c r="AR14" s="18">
        <v>43995</v>
      </c>
      <c r="AS14" s="20">
        <v>2021</v>
      </c>
      <c r="AT14" s="20">
        <v>3</v>
      </c>
      <c r="AU14" s="17">
        <v>10</v>
      </c>
      <c r="AV14" s="20" t="str">
        <f>"NF"&amp;Table92311[[#This Row],[FISCAL YEAR]]&amp;TEXT(Table92311[[#This Row],[PERIOD]],"00")</f>
        <v>NF202103</v>
      </c>
    </row>
    <row r="15" spans="1:48" x14ac:dyDescent="0.5">
      <c r="A15" s="16">
        <v>44136</v>
      </c>
      <c r="B15" s="17" t="str">
        <f t="shared" si="0"/>
        <v>Sun</v>
      </c>
      <c r="C15" s="18">
        <v>44165</v>
      </c>
      <c r="D15" s="19" t="str">
        <f t="shared" si="1"/>
        <v>Mon</v>
      </c>
      <c r="E15" s="20">
        <f t="shared" si="2"/>
        <v>30</v>
      </c>
      <c r="G15" s="59">
        <v>45669</v>
      </c>
      <c r="H15" s="53">
        <v>45675</v>
      </c>
      <c r="I15" s="54">
        <v>2024</v>
      </c>
      <c r="J15" s="55">
        <v>11</v>
      </c>
      <c r="K15" s="60">
        <v>2</v>
      </c>
      <c r="L15" s="49" t="str">
        <f>"QC"&amp;QCCALENDARSAQ13[[#This Row],[FISCAL YEAR]]&amp;TEXT(QCCALENDARSAQ13[[#This Row],[PERIOD]],"00")&amp;QCCALENDARSAQ13[[#This Row],[WEEK]]</f>
        <v>QC2024112</v>
      </c>
      <c r="N15" s="25">
        <v>45669</v>
      </c>
      <c r="O15" s="22">
        <v>45675</v>
      </c>
      <c r="P15" s="23">
        <v>2024</v>
      </c>
      <c r="Q15" s="24">
        <v>11</v>
      </c>
      <c r="R15" s="26">
        <v>42</v>
      </c>
      <c r="S15" s="28" t="str">
        <f>"ON"&amp;ONCALENDARLCBO14[[#This Row],[FISCAL YEAR]]&amp;TEXT(ONCALENDARLCBO14[[#This Row],[WEEK]],"00")</f>
        <v>ON202442</v>
      </c>
      <c r="U15" s="25">
        <v>44227</v>
      </c>
      <c r="V15" s="22">
        <v>44261</v>
      </c>
      <c r="W15" s="23">
        <v>2021</v>
      </c>
      <c r="X15" s="24">
        <v>11</v>
      </c>
      <c r="Y15" s="25">
        <v>44271</v>
      </c>
      <c r="Z15" s="25">
        <v>44285</v>
      </c>
      <c r="AA15" s="28" t="str">
        <f>"BC"&amp;ONCALENDARLCBO517[[#This Row],[FISCAL YEAR]]&amp;TEXT(ONCALENDARLCBO517[[#This Row],[PERIOD]],"00")</f>
        <v>BC202111</v>
      </c>
      <c r="AC15" s="25">
        <v>43997</v>
      </c>
      <c r="AD15" s="22">
        <v>44003</v>
      </c>
      <c r="AE15" s="23">
        <v>2020</v>
      </c>
      <c r="AF15" s="24">
        <v>3</v>
      </c>
      <c r="AG15" s="19">
        <v>3</v>
      </c>
      <c r="AH15" s="17" t="str">
        <f>"NB"&amp;ONCALENDARANBLW18[[#This Row],[FISCAL YEAR]]&amp;TEXT(ONCALENDARANBLW18[[#This Row],[PERIOD]],"00")</f>
        <v>NB202003</v>
      </c>
      <c r="AI15" s="28" t="str">
        <f>"NB"&amp;ONCALENDARANBLW18[[#This Row],[FISCAL YEAR]]&amp;TEXT(ONCALENDARANBLW18[[#This Row],[PERIOD]],"00")&amp;ONCALENDARANBLW18[[#This Row],[WEEK]]</f>
        <v>NB2020033</v>
      </c>
      <c r="AK15" s="18">
        <v>44227</v>
      </c>
      <c r="AL15" s="18">
        <v>44254</v>
      </c>
      <c r="AM15" s="20">
        <v>2021</v>
      </c>
      <c r="AN15" s="20">
        <v>11</v>
      </c>
      <c r="AO15" s="17" t="str">
        <f>"NF"&amp;'[1]CALENDAR - ALL PROVINCES TABLES'!$BH15&amp;TEXT('[1]CALENDAR - ALL PROVINCES TABLES'!$BI15,"00")</f>
        <v>NF202111</v>
      </c>
      <c r="AQ15" s="18">
        <v>43996</v>
      </c>
      <c r="AR15" s="18">
        <v>44002</v>
      </c>
      <c r="AS15" s="20">
        <v>2021</v>
      </c>
      <c r="AT15" s="20">
        <v>3</v>
      </c>
      <c r="AU15" s="17">
        <v>11</v>
      </c>
      <c r="AV15" s="20" t="str">
        <f>"NF"&amp;Table92311[[#This Row],[FISCAL YEAR]]&amp;TEXT(Table92311[[#This Row],[PERIOD]],"00")</f>
        <v>NF202103</v>
      </c>
    </row>
    <row r="16" spans="1:48" x14ac:dyDescent="0.5">
      <c r="A16" s="16">
        <v>44166</v>
      </c>
      <c r="B16" s="17" t="str">
        <f t="shared" si="0"/>
        <v>Tue</v>
      </c>
      <c r="C16" s="18">
        <v>44196</v>
      </c>
      <c r="D16" s="19" t="str">
        <f t="shared" si="1"/>
        <v>Thu</v>
      </c>
      <c r="E16" s="20">
        <f t="shared" si="2"/>
        <v>31</v>
      </c>
      <c r="G16" s="59">
        <v>45662</v>
      </c>
      <c r="H16" s="53">
        <v>45668</v>
      </c>
      <c r="I16" s="54">
        <v>2024</v>
      </c>
      <c r="J16" s="55">
        <v>11</v>
      </c>
      <c r="K16" s="60">
        <v>1</v>
      </c>
      <c r="L16" s="49" t="str">
        <f>"QC"&amp;QCCALENDARSAQ13[[#This Row],[FISCAL YEAR]]&amp;TEXT(QCCALENDARSAQ13[[#This Row],[PERIOD]],"00")&amp;QCCALENDARSAQ13[[#This Row],[WEEK]]</f>
        <v>QC2024111</v>
      </c>
      <c r="N16" s="25">
        <v>45662</v>
      </c>
      <c r="O16" s="22">
        <v>45668</v>
      </c>
      <c r="P16" s="23">
        <v>2024</v>
      </c>
      <c r="Q16" s="24">
        <v>11</v>
      </c>
      <c r="R16" s="26">
        <v>41</v>
      </c>
      <c r="S16" s="28" t="str">
        <f>"ON"&amp;ONCALENDARLCBO14[[#This Row],[FISCAL YEAR]]&amp;TEXT(ONCALENDARLCBO14[[#This Row],[WEEK]],"00")</f>
        <v>ON202441</v>
      </c>
      <c r="U16" s="25">
        <v>44262</v>
      </c>
      <c r="V16" s="22">
        <v>44286</v>
      </c>
      <c r="W16" s="23">
        <v>2021</v>
      </c>
      <c r="X16" s="24">
        <v>12</v>
      </c>
      <c r="Y16" s="25">
        <v>44298</v>
      </c>
      <c r="Z16" s="25">
        <v>44312</v>
      </c>
      <c r="AA16" s="28" t="str">
        <f>"BC"&amp;ONCALENDARLCBO517[[#This Row],[FISCAL YEAR]]&amp;TEXT(ONCALENDARLCBO517[[#This Row],[PERIOD]],"00")</f>
        <v>BC202112</v>
      </c>
      <c r="AC16" s="25">
        <v>44004</v>
      </c>
      <c r="AD16" s="22">
        <v>44010</v>
      </c>
      <c r="AE16" s="23">
        <v>2020</v>
      </c>
      <c r="AF16" s="24">
        <v>3</v>
      </c>
      <c r="AG16" s="19">
        <v>4</v>
      </c>
      <c r="AH16" s="17" t="str">
        <f>"NB"&amp;ONCALENDARANBLW18[[#This Row],[FISCAL YEAR]]&amp;TEXT(ONCALENDARANBLW18[[#This Row],[PERIOD]],"00")</f>
        <v>NB202003</v>
      </c>
      <c r="AI16" s="28" t="str">
        <f>"NB"&amp;ONCALENDARANBLW18[[#This Row],[FISCAL YEAR]]&amp;TEXT(ONCALENDARANBLW18[[#This Row],[PERIOD]],"00")&amp;ONCALENDARANBLW18[[#This Row],[WEEK]]</f>
        <v>NB2020034</v>
      </c>
      <c r="AK16" s="18">
        <v>44255</v>
      </c>
      <c r="AL16" s="18">
        <v>44289</v>
      </c>
      <c r="AM16" s="20">
        <v>2021</v>
      </c>
      <c r="AN16" s="20">
        <v>12</v>
      </c>
      <c r="AO16" s="17" t="str">
        <f>"NF"&amp;'[1]CALENDAR - ALL PROVINCES TABLES'!$BH16&amp;TEXT('[1]CALENDAR - ALL PROVINCES TABLES'!$BI16,"00")</f>
        <v>NF202112</v>
      </c>
      <c r="AQ16" s="18">
        <v>44003</v>
      </c>
      <c r="AR16" s="18">
        <v>44009</v>
      </c>
      <c r="AS16" s="20">
        <v>2021</v>
      </c>
      <c r="AT16" s="20">
        <v>3</v>
      </c>
      <c r="AU16" s="17">
        <v>12</v>
      </c>
      <c r="AV16" s="20" t="str">
        <f>"NF"&amp;Table92311[[#This Row],[FISCAL YEAR]]&amp;TEXT(Table92311[[#This Row],[PERIOD]],"00")</f>
        <v>NF202103</v>
      </c>
    </row>
    <row r="17" spans="1:48" x14ac:dyDescent="0.5">
      <c r="A17" s="16">
        <v>44197</v>
      </c>
      <c r="B17" s="17" t="str">
        <f t="shared" si="0"/>
        <v>Fri</v>
      </c>
      <c r="C17" s="18">
        <v>44227</v>
      </c>
      <c r="D17" s="19" t="str">
        <f t="shared" si="1"/>
        <v>Sun</v>
      </c>
      <c r="E17" s="20">
        <f t="shared" si="2"/>
        <v>31</v>
      </c>
      <c r="G17" s="59">
        <v>45655</v>
      </c>
      <c r="H17" s="53">
        <v>45661</v>
      </c>
      <c r="I17" s="54">
        <v>2024</v>
      </c>
      <c r="J17" s="55">
        <v>10</v>
      </c>
      <c r="K17" s="60">
        <v>4</v>
      </c>
      <c r="L17" s="49" t="str">
        <f>"QC"&amp;QCCALENDARSAQ13[[#This Row],[FISCAL YEAR]]&amp;TEXT(QCCALENDARSAQ13[[#This Row],[PERIOD]],"00")&amp;QCCALENDARSAQ13[[#This Row],[WEEK]]</f>
        <v>QC2024104</v>
      </c>
      <c r="N17" s="25">
        <v>45655</v>
      </c>
      <c r="O17" s="22">
        <v>45661</v>
      </c>
      <c r="P17" s="23">
        <v>2024</v>
      </c>
      <c r="Q17" s="24">
        <v>10</v>
      </c>
      <c r="R17" s="26">
        <v>40</v>
      </c>
      <c r="S17" s="28" t="str">
        <f>"ON"&amp;ONCALENDARLCBO14[[#This Row],[FISCAL YEAR]]&amp;TEXT(ONCALENDARLCBO14[[#This Row],[WEEK]],"00")</f>
        <v>ON202440</v>
      </c>
      <c r="U17" s="25">
        <v>44287</v>
      </c>
      <c r="V17" s="22">
        <v>44317</v>
      </c>
      <c r="W17" s="23">
        <v>2022</v>
      </c>
      <c r="X17" s="24">
        <v>1</v>
      </c>
      <c r="Y17" s="25">
        <v>44327</v>
      </c>
      <c r="Z17" s="25">
        <v>44341</v>
      </c>
      <c r="AA17" s="28" t="str">
        <f>"BC"&amp;ONCALENDARLCBO517[[#This Row],[FISCAL YEAR]]&amp;TEXT(ONCALENDARLCBO517[[#This Row],[PERIOD]],"00")</f>
        <v>BC202201</v>
      </c>
      <c r="AC17" s="25">
        <v>44011</v>
      </c>
      <c r="AD17" s="22">
        <v>44017</v>
      </c>
      <c r="AE17" s="23">
        <v>2020</v>
      </c>
      <c r="AF17" s="24">
        <v>3</v>
      </c>
      <c r="AG17" s="19">
        <v>5</v>
      </c>
      <c r="AH17" s="17" t="str">
        <f>"NB"&amp;ONCALENDARANBLW18[[#This Row],[FISCAL YEAR]]&amp;TEXT(ONCALENDARANBLW18[[#This Row],[PERIOD]],"00")</f>
        <v>NB202003</v>
      </c>
      <c r="AI17" s="28" t="str">
        <f>"NB"&amp;ONCALENDARANBLW18[[#This Row],[FISCAL YEAR]]&amp;TEXT(ONCALENDARANBLW18[[#This Row],[PERIOD]],"00")&amp;ONCALENDARANBLW18[[#This Row],[WEEK]]</f>
        <v>NB2020035</v>
      </c>
      <c r="AK17" s="18">
        <v>44290</v>
      </c>
      <c r="AL17" s="18">
        <v>44317</v>
      </c>
      <c r="AM17" s="20">
        <v>2022</v>
      </c>
      <c r="AN17" s="20">
        <v>1</v>
      </c>
      <c r="AO17" s="17" t="str">
        <f>"NF"&amp;'[1]CALENDAR - ALL PROVINCES TABLES'!$BH17&amp;TEXT('[1]CALENDAR - ALL PROVINCES TABLES'!$BI17,"00")</f>
        <v>NF202201</v>
      </c>
      <c r="AQ17" s="18">
        <v>44010</v>
      </c>
      <c r="AR17" s="18">
        <v>44016</v>
      </c>
      <c r="AS17" s="20">
        <v>2021</v>
      </c>
      <c r="AT17" s="20">
        <v>3</v>
      </c>
      <c r="AU17" s="17">
        <v>13</v>
      </c>
      <c r="AV17" s="20" t="str">
        <f>"NF"&amp;Table92311[[#This Row],[FISCAL YEAR]]&amp;TEXT(Table92311[[#This Row],[PERIOD]],"00")</f>
        <v>NF202103</v>
      </c>
    </row>
    <row r="18" spans="1:48" x14ac:dyDescent="0.5">
      <c r="A18" s="16">
        <v>44228</v>
      </c>
      <c r="B18" s="17" t="str">
        <f t="shared" si="0"/>
        <v>Mon</v>
      </c>
      <c r="C18" s="18">
        <v>44255</v>
      </c>
      <c r="D18" s="19" t="str">
        <f t="shared" si="1"/>
        <v>Sun</v>
      </c>
      <c r="E18" s="20">
        <f t="shared" si="2"/>
        <v>28</v>
      </c>
      <c r="G18" s="59">
        <v>45648</v>
      </c>
      <c r="H18" s="53">
        <v>45654</v>
      </c>
      <c r="I18" s="54">
        <v>2024</v>
      </c>
      <c r="J18" s="55">
        <v>10</v>
      </c>
      <c r="K18" s="60">
        <v>3</v>
      </c>
      <c r="L18" s="49" t="str">
        <f>"QC"&amp;QCCALENDARSAQ13[[#This Row],[FISCAL YEAR]]&amp;TEXT(QCCALENDARSAQ13[[#This Row],[PERIOD]],"00")&amp;QCCALENDARSAQ13[[#This Row],[WEEK]]</f>
        <v>QC2024103</v>
      </c>
      <c r="N18" s="25">
        <v>45648</v>
      </c>
      <c r="O18" s="22">
        <v>45654</v>
      </c>
      <c r="P18" s="23">
        <v>2024</v>
      </c>
      <c r="Q18" s="24">
        <v>10</v>
      </c>
      <c r="R18" s="26">
        <v>39</v>
      </c>
      <c r="S18" s="28" t="str">
        <f>"ON"&amp;ONCALENDARLCBO14[[#This Row],[FISCAL YEAR]]&amp;TEXT(ONCALENDARLCBO14[[#This Row],[WEEK]],"00")</f>
        <v>ON202439</v>
      </c>
      <c r="U18" s="25">
        <v>44318</v>
      </c>
      <c r="V18" s="22">
        <v>44352</v>
      </c>
      <c r="W18" s="23">
        <v>2022</v>
      </c>
      <c r="X18" s="24">
        <v>2</v>
      </c>
      <c r="Y18" s="25">
        <v>44362</v>
      </c>
      <c r="Z18" s="25">
        <v>44376</v>
      </c>
      <c r="AA18" s="28" t="str">
        <f>"BC"&amp;ONCALENDARLCBO517[[#This Row],[FISCAL YEAR]]&amp;TEXT(ONCALENDARLCBO517[[#This Row],[PERIOD]],"00")</f>
        <v>BC202202</v>
      </c>
      <c r="AC18" s="25">
        <v>44018</v>
      </c>
      <c r="AD18" s="22">
        <v>44024</v>
      </c>
      <c r="AE18" s="23">
        <v>2020</v>
      </c>
      <c r="AF18" s="24">
        <v>4</v>
      </c>
      <c r="AG18" s="19">
        <v>1</v>
      </c>
      <c r="AH18" s="17" t="str">
        <f>"NB"&amp;ONCALENDARANBLW18[[#This Row],[FISCAL YEAR]]&amp;TEXT(ONCALENDARANBLW18[[#This Row],[PERIOD]],"00")</f>
        <v>NB202004</v>
      </c>
      <c r="AI18" s="28" t="str">
        <f>"NB"&amp;ONCALENDARANBLW18[[#This Row],[FISCAL YEAR]]&amp;TEXT(ONCALENDARANBLW18[[#This Row],[PERIOD]],"00")&amp;ONCALENDARANBLW18[[#This Row],[WEEK]]</f>
        <v>NB2020041</v>
      </c>
      <c r="AK18" s="18">
        <v>44318</v>
      </c>
      <c r="AL18" s="18">
        <v>44345</v>
      </c>
      <c r="AM18" s="20">
        <v>2022</v>
      </c>
      <c r="AN18" s="20">
        <v>2</v>
      </c>
      <c r="AO18" s="17" t="str">
        <f>"NF"&amp;'[1]CALENDAR - ALL PROVINCES TABLES'!$BH18&amp;TEXT('[1]CALENDAR - ALL PROVINCES TABLES'!$BI18,"00")</f>
        <v>NF202202</v>
      </c>
      <c r="AQ18" s="18">
        <v>44017</v>
      </c>
      <c r="AR18" s="18">
        <v>44023</v>
      </c>
      <c r="AS18" s="20">
        <v>2021</v>
      </c>
      <c r="AT18" s="20">
        <v>4</v>
      </c>
      <c r="AU18" s="17">
        <v>14</v>
      </c>
      <c r="AV18" s="20" t="str">
        <f>"NF"&amp;Table92311[[#This Row],[FISCAL YEAR]]&amp;TEXT(Table92311[[#This Row],[PERIOD]],"00")</f>
        <v>NF202104</v>
      </c>
    </row>
    <row r="19" spans="1:48" x14ac:dyDescent="0.5">
      <c r="A19" s="16">
        <v>44256</v>
      </c>
      <c r="B19" s="17" t="str">
        <f t="shared" si="0"/>
        <v>Mon</v>
      </c>
      <c r="C19" s="18">
        <v>44286</v>
      </c>
      <c r="D19" s="19" t="str">
        <f t="shared" si="1"/>
        <v>Wed</v>
      </c>
      <c r="E19" s="20">
        <f t="shared" si="2"/>
        <v>31</v>
      </c>
      <c r="G19" s="59">
        <v>45641</v>
      </c>
      <c r="H19" s="53">
        <v>45647</v>
      </c>
      <c r="I19" s="54">
        <v>2024</v>
      </c>
      <c r="J19" s="55">
        <v>10</v>
      </c>
      <c r="K19" s="60">
        <v>2</v>
      </c>
      <c r="L19" s="49" t="str">
        <f>"QC"&amp;QCCALENDARSAQ13[[#This Row],[FISCAL YEAR]]&amp;TEXT(QCCALENDARSAQ13[[#This Row],[PERIOD]],"00")&amp;QCCALENDARSAQ13[[#This Row],[WEEK]]</f>
        <v>QC2024102</v>
      </c>
      <c r="N19" s="25">
        <v>45641</v>
      </c>
      <c r="O19" s="22">
        <v>45647</v>
      </c>
      <c r="P19" s="23">
        <v>2024</v>
      </c>
      <c r="Q19" s="24">
        <v>10</v>
      </c>
      <c r="R19" s="26">
        <v>38</v>
      </c>
      <c r="S19" s="28" t="str">
        <f>"ON"&amp;ONCALENDARLCBO14[[#This Row],[FISCAL YEAR]]&amp;TEXT(ONCALENDARLCBO14[[#This Row],[WEEK]],"00")</f>
        <v>ON202438</v>
      </c>
      <c r="U19" s="25">
        <v>44353</v>
      </c>
      <c r="V19" s="22">
        <v>44380</v>
      </c>
      <c r="W19" s="23">
        <v>2022</v>
      </c>
      <c r="X19" s="24">
        <v>3</v>
      </c>
      <c r="Y19" s="25">
        <v>44390</v>
      </c>
      <c r="Z19" s="25">
        <v>44404</v>
      </c>
      <c r="AA19" s="28" t="str">
        <f>"BC"&amp;ONCALENDARLCBO517[[#This Row],[FISCAL YEAR]]&amp;TEXT(ONCALENDARLCBO517[[#This Row],[PERIOD]],"00")</f>
        <v>BC202203</v>
      </c>
      <c r="AC19" s="25">
        <v>44025</v>
      </c>
      <c r="AD19" s="22">
        <v>44031</v>
      </c>
      <c r="AE19" s="23">
        <v>2020</v>
      </c>
      <c r="AF19" s="24">
        <v>4</v>
      </c>
      <c r="AG19" s="19">
        <v>2</v>
      </c>
      <c r="AH19" s="17" t="str">
        <f>"NB"&amp;ONCALENDARANBLW18[[#This Row],[FISCAL YEAR]]&amp;TEXT(ONCALENDARANBLW18[[#This Row],[PERIOD]],"00")</f>
        <v>NB202004</v>
      </c>
      <c r="AI19" s="28" t="str">
        <f>"NB"&amp;ONCALENDARANBLW18[[#This Row],[FISCAL YEAR]]&amp;TEXT(ONCALENDARANBLW18[[#This Row],[PERIOD]],"00")&amp;ONCALENDARANBLW18[[#This Row],[WEEK]]</f>
        <v>NB2020042</v>
      </c>
      <c r="AK19" s="18">
        <v>44346</v>
      </c>
      <c r="AL19" s="18">
        <v>44380</v>
      </c>
      <c r="AM19" s="20">
        <v>2022</v>
      </c>
      <c r="AN19" s="20">
        <v>3</v>
      </c>
      <c r="AO19" s="17" t="str">
        <f>"NF"&amp;'[1]CALENDAR - ALL PROVINCES TABLES'!$BH19&amp;TEXT('[1]CALENDAR - ALL PROVINCES TABLES'!$BI19,"00")</f>
        <v>NF202203</v>
      </c>
      <c r="AQ19" s="18">
        <v>44024</v>
      </c>
      <c r="AR19" s="18">
        <v>44030</v>
      </c>
      <c r="AS19" s="20">
        <v>2021</v>
      </c>
      <c r="AT19" s="20">
        <v>4</v>
      </c>
      <c r="AU19" s="17">
        <v>15</v>
      </c>
      <c r="AV19" s="20" t="str">
        <f>"NF"&amp;Table92311[[#This Row],[FISCAL YEAR]]&amp;TEXT(Table92311[[#This Row],[PERIOD]],"00")</f>
        <v>NF202104</v>
      </c>
    </row>
    <row r="20" spans="1:48" x14ac:dyDescent="0.5">
      <c r="A20" s="16">
        <v>44287</v>
      </c>
      <c r="B20" s="17" t="str">
        <f t="shared" si="0"/>
        <v>Thu</v>
      </c>
      <c r="C20" s="18">
        <v>44316</v>
      </c>
      <c r="D20" s="19" t="str">
        <f t="shared" si="1"/>
        <v>Fri</v>
      </c>
      <c r="E20" s="20">
        <f t="shared" si="2"/>
        <v>30</v>
      </c>
      <c r="G20" s="59">
        <v>45634</v>
      </c>
      <c r="H20" s="53">
        <v>45640</v>
      </c>
      <c r="I20" s="54">
        <v>2024</v>
      </c>
      <c r="J20" s="55">
        <v>10</v>
      </c>
      <c r="K20" s="60">
        <v>1</v>
      </c>
      <c r="L20" s="49" t="str">
        <f>"QC"&amp;QCCALENDARSAQ13[[#This Row],[FISCAL YEAR]]&amp;TEXT(QCCALENDARSAQ13[[#This Row],[PERIOD]],"00")&amp;QCCALENDARSAQ13[[#This Row],[WEEK]]</f>
        <v>QC2024101</v>
      </c>
      <c r="N20" s="25">
        <v>45634</v>
      </c>
      <c r="O20" s="22">
        <v>45640</v>
      </c>
      <c r="P20" s="23">
        <v>2024</v>
      </c>
      <c r="Q20" s="24">
        <v>10</v>
      </c>
      <c r="R20" s="26">
        <v>37</v>
      </c>
      <c r="S20" s="28" t="str">
        <f>"ON"&amp;ONCALENDARLCBO14[[#This Row],[FISCAL YEAR]]&amp;TEXT(ONCALENDARLCBO14[[#This Row],[WEEK]],"00")</f>
        <v>ON202437</v>
      </c>
      <c r="U20" s="25">
        <v>44381</v>
      </c>
      <c r="V20" s="22">
        <v>44408</v>
      </c>
      <c r="W20" s="23">
        <v>2022</v>
      </c>
      <c r="X20" s="24">
        <v>4</v>
      </c>
      <c r="Y20" s="25">
        <v>44418</v>
      </c>
      <c r="Z20" s="25">
        <v>44432</v>
      </c>
      <c r="AA20" s="28" t="str">
        <f>"BC"&amp;ONCALENDARLCBO517[[#This Row],[FISCAL YEAR]]&amp;TEXT(ONCALENDARLCBO517[[#This Row],[PERIOD]],"00")</f>
        <v>BC202204</v>
      </c>
      <c r="AC20" s="25">
        <v>44032</v>
      </c>
      <c r="AD20" s="22">
        <v>44038</v>
      </c>
      <c r="AE20" s="23">
        <v>2020</v>
      </c>
      <c r="AF20" s="24">
        <v>4</v>
      </c>
      <c r="AG20" s="19">
        <v>3</v>
      </c>
      <c r="AH20" s="17" t="str">
        <f>"NB"&amp;ONCALENDARANBLW18[[#This Row],[FISCAL YEAR]]&amp;TEXT(ONCALENDARANBLW18[[#This Row],[PERIOD]],"00")</f>
        <v>NB202004</v>
      </c>
      <c r="AI20" s="28" t="str">
        <f>"NB"&amp;ONCALENDARANBLW18[[#This Row],[FISCAL YEAR]]&amp;TEXT(ONCALENDARANBLW18[[#This Row],[PERIOD]],"00")&amp;ONCALENDARANBLW18[[#This Row],[WEEK]]</f>
        <v>NB2020043</v>
      </c>
      <c r="AK20" s="18">
        <v>44381</v>
      </c>
      <c r="AL20" s="18">
        <v>44408</v>
      </c>
      <c r="AM20" s="20">
        <v>2022</v>
      </c>
      <c r="AN20" s="20">
        <v>4</v>
      </c>
      <c r="AO20" s="17" t="str">
        <f>"NF"&amp;'[1]CALENDAR - ALL PROVINCES TABLES'!$BH20&amp;TEXT('[1]CALENDAR - ALL PROVINCES TABLES'!$BI20,"00")</f>
        <v>NF202204</v>
      </c>
      <c r="AQ20" s="18">
        <v>44031</v>
      </c>
      <c r="AR20" s="18">
        <v>44037</v>
      </c>
      <c r="AS20" s="20">
        <v>2021</v>
      </c>
      <c r="AT20" s="20">
        <v>4</v>
      </c>
      <c r="AU20" s="17">
        <v>16</v>
      </c>
      <c r="AV20" s="20" t="str">
        <f>"NF"&amp;Table92311[[#This Row],[FISCAL YEAR]]&amp;TEXT(Table92311[[#This Row],[PERIOD]],"00")</f>
        <v>NF202104</v>
      </c>
    </row>
    <row r="21" spans="1:48" x14ac:dyDescent="0.5">
      <c r="A21" s="16">
        <v>44317</v>
      </c>
      <c r="B21" s="17" t="str">
        <f t="shared" si="0"/>
        <v>Sat</v>
      </c>
      <c r="C21" s="18">
        <v>44347</v>
      </c>
      <c r="D21" s="19" t="str">
        <f t="shared" si="1"/>
        <v>Mon</v>
      </c>
      <c r="E21" s="20">
        <f t="shared" si="2"/>
        <v>31</v>
      </c>
      <c r="G21" s="59">
        <v>45627</v>
      </c>
      <c r="H21" s="53">
        <v>45633</v>
      </c>
      <c r="I21" s="54">
        <v>2024</v>
      </c>
      <c r="J21" s="55">
        <v>9</v>
      </c>
      <c r="K21" s="60">
        <v>4</v>
      </c>
      <c r="L21" s="49" t="str">
        <f>"QC"&amp;QCCALENDARSAQ13[[#This Row],[FISCAL YEAR]]&amp;TEXT(QCCALENDARSAQ13[[#This Row],[PERIOD]],"00")&amp;QCCALENDARSAQ13[[#This Row],[WEEK]]</f>
        <v>QC2024094</v>
      </c>
      <c r="N21" s="25">
        <v>45627</v>
      </c>
      <c r="O21" s="22">
        <v>45633</v>
      </c>
      <c r="P21" s="23">
        <v>2024</v>
      </c>
      <c r="Q21" s="24">
        <v>9</v>
      </c>
      <c r="R21" s="26">
        <v>36</v>
      </c>
      <c r="S21" s="28" t="str">
        <f>"ON"&amp;ONCALENDARLCBO14[[#This Row],[FISCAL YEAR]]&amp;TEXT(ONCALENDARLCBO14[[#This Row],[WEEK]],"00")</f>
        <v>ON202436</v>
      </c>
      <c r="U21" s="25">
        <v>44409</v>
      </c>
      <c r="V21" s="22">
        <v>44443</v>
      </c>
      <c r="W21" s="23">
        <v>2022</v>
      </c>
      <c r="X21" s="24">
        <v>5</v>
      </c>
      <c r="Y21" s="25">
        <v>44453</v>
      </c>
      <c r="Z21" s="25">
        <v>44467</v>
      </c>
      <c r="AA21" s="28" t="str">
        <f>"BC"&amp;ONCALENDARLCBO517[[#This Row],[FISCAL YEAR]]&amp;TEXT(ONCALENDARLCBO517[[#This Row],[PERIOD]],"00")</f>
        <v>BC202205</v>
      </c>
      <c r="AC21" s="25">
        <v>44039</v>
      </c>
      <c r="AD21" s="22">
        <v>44045</v>
      </c>
      <c r="AE21" s="23">
        <v>2020</v>
      </c>
      <c r="AF21" s="24">
        <v>4</v>
      </c>
      <c r="AG21" s="19">
        <v>4</v>
      </c>
      <c r="AH21" s="17" t="str">
        <f>"NB"&amp;ONCALENDARANBLW18[[#This Row],[FISCAL YEAR]]&amp;TEXT(ONCALENDARANBLW18[[#This Row],[PERIOD]],"00")</f>
        <v>NB202004</v>
      </c>
      <c r="AI21" s="28" t="str">
        <f>"NB"&amp;ONCALENDARANBLW18[[#This Row],[FISCAL YEAR]]&amp;TEXT(ONCALENDARANBLW18[[#This Row],[PERIOD]],"00")&amp;ONCALENDARANBLW18[[#This Row],[WEEK]]</f>
        <v>NB2020044</v>
      </c>
      <c r="AK21" s="18">
        <v>44409</v>
      </c>
      <c r="AL21" s="18">
        <v>44436</v>
      </c>
      <c r="AM21" s="20">
        <v>2022</v>
      </c>
      <c r="AN21" s="20">
        <v>5</v>
      </c>
      <c r="AO21" s="17" t="str">
        <f>"NF"&amp;'[1]CALENDAR - ALL PROVINCES TABLES'!$BH21&amp;TEXT('[1]CALENDAR - ALL PROVINCES TABLES'!$BI21,"00")</f>
        <v>NF202205</v>
      </c>
      <c r="AQ21" s="18">
        <v>44038</v>
      </c>
      <c r="AR21" s="18">
        <v>44044</v>
      </c>
      <c r="AS21" s="20">
        <v>2021</v>
      </c>
      <c r="AT21" s="20">
        <v>4</v>
      </c>
      <c r="AU21" s="17">
        <v>17</v>
      </c>
      <c r="AV21" s="20" t="str">
        <f>"NF"&amp;Table92311[[#This Row],[FISCAL YEAR]]&amp;TEXT(Table92311[[#This Row],[PERIOD]],"00")</f>
        <v>NF202104</v>
      </c>
    </row>
    <row r="22" spans="1:48" x14ac:dyDescent="0.5">
      <c r="A22" s="16">
        <v>44348</v>
      </c>
      <c r="B22" s="17" t="str">
        <f t="shared" si="0"/>
        <v>Tue</v>
      </c>
      <c r="C22" s="18">
        <v>44377</v>
      </c>
      <c r="D22" s="19" t="str">
        <f t="shared" si="1"/>
        <v>Wed</v>
      </c>
      <c r="E22" s="20">
        <f t="shared" si="2"/>
        <v>30</v>
      </c>
      <c r="G22" s="59">
        <v>45620</v>
      </c>
      <c r="H22" s="53">
        <v>45626</v>
      </c>
      <c r="I22" s="54">
        <v>2024</v>
      </c>
      <c r="J22" s="55">
        <v>9</v>
      </c>
      <c r="K22" s="60">
        <v>3</v>
      </c>
      <c r="L22" s="49" t="str">
        <f>"QC"&amp;QCCALENDARSAQ13[[#This Row],[FISCAL YEAR]]&amp;TEXT(QCCALENDARSAQ13[[#This Row],[PERIOD]],"00")&amp;QCCALENDARSAQ13[[#This Row],[WEEK]]</f>
        <v>QC2024093</v>
      </c>
      <c r="N22" s="25">
        <v>45620</v>
      </c>
      <c r="O22" s="22">
        <v>45626</v>
      </c>
      <c r="P22" s="23">
        <v>2024</v>
      </c>
      <c r="Q22" s="24">
        <v>9</v>
      </c>
      <c r="R22" s="26">
        <v>35</v>
      </c>
      <c r="S22" s="28" t="str">
        <f>"ON"&amp;ONCALENDARLCBO14[[#This Row],[FISCAL YEAR]]&amp;TEXT(ONCALENDARLCBO14[[#This Row],[WEEK]],"00")</f>
        <v>ON202435</v>
      </c>
      <c r="U22" s="25">
        <v>44444</v>
      </c>
      <c r="V22" s="22">
        <v>44471</v>
      </c>
      <c r="W22" s="23">
        <v>2022</v>
      </c>
      <c r="X22" s="24">
        <v>6</v>
      </c>
      <c r="Y22" s="25">
        <v>44481</v>
      </c>
      <c r="Z22" s="25">
        <v>44495</v>
      </c>
      <c r="AA22" s="28" t="str">
        <f>"BC"&amp;ONCALENDARLCBO517[[#This Row],[FISCAL YEAR]]&amp;TEXT(ONCALENDARLCBO517[[#This Row],[PERIOD]],"00")</f>
        <v>BC202206</v>
      </c>
      <c r="AC22" s="25">
        <v>44046</v>
      </c>
      <c r="AD22" s="22">
        <v>44052</v>
      </c>
      <c r="AE22" s="23">
        <v>2020</v>
      </c>
      <c r="AF22" s="24">
        <v>5</v>
      </c>
      <c r="AG22" s="19">
        <v>1</v>
      </c>
      <c r="AH22" s="17" t="str">
        <f>"NB"&amp;ONCALENDARANBLW18[[#This Row],[FISCAL YEAR]]&amp;TEXT(ONCALENDARANBLW18[[#This Row],[PERIOD]],"00")</f>
        <v>NB202005</v>
      </c>
      <c r="AI22" s="28" t="str">
        <f>"NB"&amp;ONCALENDARANBLW18[[#This Row],[FISCAL YEAR]]&amp;TEXT(ONCALENDARANBLW18[[#This Row],[PERIOD]],"00")&amp;ONCALENDARANBLW18[[#This Row],[WEEK]]</f>
        <v>NB2020051</v>
      </c>
      <c r="AK22" s="18">
        <v>44437</v>
      </c>
      <c r="AL22" s="18">
        <v>44471</v>
      </c>
      <c r="AM22" s="20">
        <v>2022</v>
      </c>
      <c r="AN22" s="20">
        <v>6</v>
      </c>
      <c r="AO22" s="17" t="str">
        <f>"NF"&amp;'[1]CALENDAR - ALL PROVINCES TABLES'!$BH22&amp;TEXT('[1]CALENDAR - ALL PROVINCES TABLES'!$BI22,"00")</f>
        <v>NF202206</v>
      </c>
      <c r="AQ22" s="18">
        <v>44045</v>
      </c>
      <c r="AR22" s="18">
        <v>44051</v>
      </c>
      <c r="AS22" s="20">
        <v>2021</v>
      </c>
      <c r="AT22" s="20">
        <v>5</v>
      </c>
      <c r="AU22" s="17">
        <v>18</v>
      </c>
      <c r="AV22" s="20" t="str">
        <f>"NF"&amp;Table92311[[#This Row],[FISCAL YEAR]]&amp;TEXT(Table92311[[#This Row],[PERIOD]],"00")</f>
        <v>NF202105</v>
      </c>
    </row>
    <row r="23" spans="1:48" x14ac:dyDescent="0.5">
      <c r="A23" s="16">
        <v>44378</v>
      </c>
      <c r="B23" s="17" t="str">
        <f t="shared" si="0"/>
        <v>Thu</v>
      </c>
      <c r="C23" s="18">
        <v>44408</v>
      </c>
      <c r="D23" s="19" t="str">
        <f t="shared" si="1"/>
        <v>Sat</v>
      </c>
      <c r="E23" s="20">
        <f t="shared" si="2"/>
        <v>31</v>
      </c>
      <c r="G23" s="59">
        <v>45613</v>
      </c>
      <c r="H23" s="53">
        <v>45619</v>
      </c>
      <c r="I23" s="54">
        <v>2024</v>
      </c>
      <c r="J23" s="55">
        <v>9</v>
      </c>
      <c r="K23" s="60">
        <v>2</v>
      </c>
      <c r="L23" s="49" t="str">
        <f>"QC"&amp;QCCALENDARSAQ13[[#This Row],[FISCAL YEAR]]&amp;TEXT(QCCALENDARSAQ13[[#This Row],[PERIOD]],"00")&amp;QCCALENDARSAQ13[[#This Row],[WEEK]]</f>
        <v>QC2024092</v>
      </c>
      <c r="N23" s="25">
        <v>45613</v>
      </c>
      <c r="O23" s="22">
        <v>45619</v>
      </c>
      <c r="P23" s="23">
        <v>2024</v>
      </c>
      <c r="Q23" s="24">
        <v>9</v>
      </c>
      <c r="R23" s="26">
        <v>34</v>
      </c>
      <c r="S23" s="28" t="str">
        <f>"ON"&amp;ONCALENDARLCBO14[[#This Row],[FISCAL YEAR]]&amp;TEXT(ONCALENDARLCBO14[[#This Row],[WEEK]],"00")</f>
        <v>ON202434</v>
      </c>
      <c r="U23" s="25">
        <v>44472</v>
      </c>
      <c r="V23" s="22">
        <v>44499</v>
      </c>
      <c r="W23" s="23">
        <v>2022</v>
      </c>
      <c r="X23" s="24">
        <v>7</v>
      </c>
      <c r="Y23" s="25">
        <v>44509</v>
      </c>
      <c r="Z23" s="25">
        <v>44523</v>
      </c>
      <c r="AA23" s="28" t="str">
        <f>"BC"&amp;ONCALENDARLCBO517[[#This Row],[FISCAL YEAR]]&amp;TEXT(ONCALENDARLCBO517[[#This Row],[PERIOD]],"00")</f>
        <v>BC202207</v>
      </c>
      <c r="AC23" s="25">
        <v>44053</v>
      </c>
      <c r="AD23" s="22">
        <v>44059</v>
      </c>
      <c r="AE23" s="23">
        <v>2020</v>
      </c>
      <c r="AF23" s="24">
        <v>5</v>
      </c>
      <c r="AG23" s="19">
        <v>2</v>
      </c>
      <c r="AH23" s="17" t="str">
        <f>"NB"&amp;ONCALENDARANBLW18[[#This Row],[FISCAL YEAR]]&amp;TEXT(ONCALENDARANBLW18[[#This Row],[PERIOD]],"00")</f>
        <v>NB202005</v>
      </c>
      <c r="AI23" s="28" t="str">
        <f>"NB"&amp;ONCALENDARANBLW18[[#This Row],[FISCAL YEAR]]&amp;TEXT(ONCALENDARANBLW18[[#This Row],[PERIOD]],"00")&amp;ONCALENDARANBLW18[[#This Row],[WEEK]]</f>
        <v>NB2020052</v>
      </c>
      <c r="AK23" s="18">
        <v>44472</v>
      </c>
      <c r="AL23" s="18">
        <v>44499</v>
      </c>
      <c r="AM23" s="20">
        <v>2022</v>
      </c>
      <c r="AN23" s="20">
        <v>7</v>
      </c>
      <c r="AO23" s="17" t="str">
        <f>"NF"&amp;'[1]CALENDAR - ALL PROVINCES TABLES'!$BH23&amp;TEXT('[1]CALENDAR - ALL PROVINCES TABLES'!$BI23,"00")</f>
        <v>NF202207</v>
      </c>
      <c r="AQ23" s="18">
        <v>44052</v>
      </c>
      <c r="AR23" s="18">
        <v>44058</v>
      </c>
      <c r="AS23" s="20">
        <v>2021</v>
      </c>
      <c r="AT23" s="20">
        <v>5</v>
      </c>
      <c r="AU23" s="17">
        <v>19</v>
      </c>
      <c r="AV23" s="20" t="str">
        <f>"NF"&amp;Table92311[[#This Row],[FISCAL YEAR]]&amp;TEXT(Table92311[[#This Row],[PERIOD]],"00")</f>
        <v>NF202105</v>
      </c>
    </row>
    <row r="24" spans="1:48" x14ac:dyDescent="0.5">
      <c r="A24" s="16">
        <v>44409</v>
      </c>
      <c r="B24" s="17" t="str">
        <f t="shared" si="0"/>
        <v>Sun</v>
      </c>
      <c r="C24" s="18">
        <v>44439</v>
      </c>
      <c r="D24" s="19" t="str">
        <f t="shared" si="1"/>
        <v>Tue</v>
      </c>
      <c r="E24" s="20">
        <f t="shared" si="2"/>
        <v>31</v>
      </c>
      <c r="G24" s="59">
        <v>45606</v>
      </c>
      <c r="H24" s="53">
        <v>45612</v>
      </c>
      <c r="I24" s="54">
        <v>2024</v>
      </c>
      <c r="J24" s="55">
        <v>9</v>
      </c>
      <c r="K24" s="60">
        <v>1</v>
      </c>
      <c r="L24" s="49" t="str">
        <f>"QC"&amp;QCCALENDARSAQ13[[#This Row],[FISCAL YEAR]]&amp;TEXT(QCCALENDARSAQ13[[#This Row],[PERIOD]],"00")&amp;QCCALENDARSAQ13[[#This Row],[WEEK]]</f>
        <v>QC2024091</v>
      </c>
      <c r="N24" s="25">
        <v>45606</v>
      </c>
      <c r="O24" s="22">
        <v>45612</v>
      </c>
      <c r="P24" s="23">
        <v>2024</v>
      </c>
      <c r="Q24" s="24">
        <v>9</v>
      </c>
      <c r="R24" s="26">
        <v>33</v>
      </c>
      <c r="S24" s="28" t="str">
        <f>"ON"&amp;ONCALENDARLCBO14[[#This Row],[FISCAL YEAR]]&amp;TEXT(ONCALENDARLCBO14[[#This Row],[WEEK]],"00")</f>
        <v>ON202433</v>
      </c>
      <c r="U24" s="25">
        <v>44500</v>
      </c>
      <c r="V24" s="22">
        <v>44527</v>
      </c>
      <c r="W24" s="23">
        <v>2022</v>
      </c>
      <c r="X24" s="24">
        <v>8</v>
      </c>
      <c r="Y24" s="25">
        <v>44537</v>
      </c>
      <c r="Z24" s="25">
        <v>44551</v>
      </c>
      <c r="AA24" s="28" t="str">
        <f>"BC"&amp;ONCALENDARLCBO517[[#This Row],[FISCAL YEAR]]&amp;TEXT(ONCALENDARLCBO517[[#This Row],[PERIOD]],"00")</f>
        <v>BC202208</v>
      </c>
      <c r="AC24" s="25">
        <v>44060</v>
      </c>
      <c r="AD24" s="22">
        <v>44066</v>
      </c>
      <c r="AE24" s="23">
        <v>2020</v>
      </c>
      <c r="AF24" s="24">
        <v>5</v>
      </c>
      <c r="AG24" s="19">
        <v>3</v>
      </c>
      <c r="AH24" s="17" t="str">
        <f>"NB"&amp;ONCALENDARANBLW18[[#This Row],[FISCAL YEAR]]&amp;TEXT(ONCALENDARANBLW18[[#This Row],[PERIOD]],"00")</f>
        <v>NB202005</v>
      </c>
      <c r="AI24" s="28" t="str">
        <f>"NB"&amp;ONCALENDARANBLW18[[#This Row],[FISCAL YEAR]]&amp;TEXT(ONCALENDARANBLW18[[#This Row],[PERIOD]],"00")&amp;ONCALENDARANBLW18[[#This Row],[WEEK]]</f>
        <v>NB2020053</v>
      </c>
      <c r="AK24" s="18">
        <v>44500</v>
      </c>
      <c r="AL24" s="18">
        <v>44527</v>
      </c>
      <c r="AM24" s="20">
        <v>2022</v>
      </c>
      <c r="AN24" s="20">
        <v>8</v>
      </c>
      <c r="AO24" s="17" t="str">
        <f>"NF"&amp;'[1]CALENDAR - ALL PROVINCES TABLES'!$BH24&amp;TEXT('[1]CALENDAR - ALL PROVINCES TABLES'!$BI24,"00")</f>
        <v>NF202208</v>
      </c>
      <c r="AQ24" s="18">
        <v>44059</v>
      </c>
      <c r="AR24" s="18">
        <v>44065</v>
      </c>
      <c r="AS24" s="20">
        <v>2021</v>
      </c>
      <c r="AT24" s="20">
        <v>5</v>
      </c>
      <c r="AU24" s="17">
        <v>20</v>
      </c>
      <c r="AV24" s="20" t="str">
        <f>"NF"&amp;Table92311[[#This Row],[FISCAL YEAR]]&amp;TEXT(Table92311[[#This Row],[PERIOD]],"00")</f>
        <v>NF202105</v>
      </c>
    </row>
    <row r="25" spans="1:48" x14ac:dyDescent="0.5">
      <c r="A25" s="16">
        <v>44440</v>
      </c>
      <c r="B25" s="17" t="str">
        <f t="shared" si="0"/>
        <v>Wed</v>
      </c>
      <c r="C25" s="18">
        <v>44469</v>
      </c>
      <c r="D25" s="19" t="str">
        <f t="shared" si="1"/>
        <v>Thu</v>
      </c>
      <c r="E25" s="20">
        <f t="shared" si="2"/>
        <v>30</v>
      </c>
      <c r="G25" s="59">
        <v>45599</v>
      </c>
      <c r="H25" s="53">
        <v>45605</v>
      </c>
      <c r="I25" s="54">
        <v>2024</v>
      </c>
      <c r="J25" s="55">
        <v>8</v>
      </c>
      <c r="K25" s="60">
        <v>4</v>
      </c>
      <c r="L25" s="49" t="str">
        <f>"QC"&amp;QCCALENDARSAQ13[[#This Row],[FISCAL YEAR]]&amp;TEXT(QCCALENDARSAQ13[[#This Row],[PERIOD]],"00")&amp;QCCALENDARSAQ13[[#This Row],[WEEK]]</f>
        <v>QC2024084</v>
      </c>
      <c r="N25" s="25">
        <v>45599</v>
      </c>
      <c r="O25" s="22">
        <v>45605</v>
      </c>
      <c r="P25" s="23">
        <v>2024</v>
      </c>
      <c r="Q25" s="24">
        <v>8</v>
      </c>
      <c r="R25" s="26">
        <v>32</v>
      </c>
      <c r="S25" s="28" t="str">
        <f>"ON"&amp;ONCALENDARLCBO14[[#This Row],[FISCAL YEAR]]&amp;TEXT(ONCALENDARLCBO14[[#This Row],[WEEK]],"00")</f>
        <v>ON202432</v>
      </c>
      <c r="U25" s="25">
        <v>44528</v>
      </c>
      <c r="V25" s="22">
        <v>44562</v>
      </c>
      <c r="W25" s="23">
        <v>2022</v>
      </c>
      <c r="X25" s="24">
        <v>9</v>
      </c>
      <c r="Y25" s="25">
        <v>44572</v>
      </c>
      <c r="Z25" s="25">
        <v>44586</v>
      </c>
      <c r="AA25" s="28" t="str">
        <f>"BC"&amp;ONCALENDARLCBO517[[#This Row],[FISCAL YEAR]]&amp;TEXT(ONCALENDARLCBO517[[#This Row],[PERIOD]],"00")</f>
        <v>BC202209</v>
      </c>
      <c r="AC25" s="25">
        <v>44067</v>
      </c>
      <c r="AD25" s="22">
        <v>44073</v>
      </c>
      <c r="AE25" s="23">
        <v>2020</v>
      </c>
      <c r="AF25" s="24">
        <v>5</v>
      </c>
      <c r="AG25" s="19">
        <v>4</v>
      </c>
      <c r="AH25" s="17" t="str">
        <f>"NB"&amp;ONCALENDARANBLW18[[#This Row],[FISCAL YEAR]]&amp;TEXT(ONCALENDARANBLW18[[#This Row],[PERIOD]],"00")</f>
        <v>NB202005</v>
      </c>
      <c r="AI25" s="28" t="str">
        <f>"NB"&amp;ONCALENDARANBLW18[[#This Row],[FISCAL YEAR]]&amp;TEXT(ONCALENDARANBLW18[[#This Row],[PERIOD]],"00")&amp;ONCALENDARANBLW18[[#This Row],[WEEK]]</f>
        <v>NB2020054</v>
      </c>
      <c r="AK25" s="18">
        <v>44528</v>
      </c>
      <c r="AL25" s="18">
        <v>44562</v>
      </c>
      <c r="AM25" s="20">
        <v>2022</v>
      </c>
      <c r="AN25" s="20">
        <v>9</v>
      </c>
      <c r="AO25" s="17" t="str">
        <f>"NF"&amp;'[1]CALENDAR - ALL PROVINCES TABLES'!$BH25&amp;TEXT('[1]CALENDAR - ALL PROVINCES TABLES'!$BI25,"00")</f>
        <v>NF202209</v>
      </c>
      <c r="AQ25" s="18">
        <v>44066</v>
      </c>
      <c r="AR25" s="18">
        <v>44072</v>
      </c>
      <c r="AS25" s="20">
        <v>2021</v>
      </c>
      <c r="AT25" s="20">
        <v>5</v>
      </c>
      <c r="AU25" s="17">
        <v>21</v>
      </c>
      <c r="AV25" s="20" t="str">
        <f>"NF"&amp;Table92311[[#This Row],[FISCAL YEAR]]&amp;TEXT(Table92311[[#This Row],[PERIOD]],"00")</f>
        <v>NF202105</v>
      </c>
    </row>
    <row r="26" spans="1:48" x14ac:dyDescent="0.5">
      <c r="A26" s="16">
        <v>44470</v>
      </c>
      <c r="B26" s="17" t="str">
        <f t="shared" si="0"/>
        <v>Fri</v>
      </c>
      <c r="C26" s="18">
        <v>44500</v>
      </c>
      <c r="D26" s="19" t="str">
        <f t="shared" si="1"/>
        <v>Sun</v>
      </c>
      <c r="E26" s="20">
        <f t="shared" si="2"/>
        <v>31</v>
      </c>
      <c r="G26" s="59">
        <v>45592</v>
      </c>
      <c r="H26" s="53">
        <v>45598</v>
      </c>
      <c r="I26" s="54">
        <v>2024</v>
      </c>
      <c r="J26" s="55">
        <v>8</v>
      </c>
      <c r="K26" s="60">
        <v>3</v>
      </c>
      <c r="L26" s="49" t="str">
        <f>"QC"&amp;QCCALENDARSAQ13[[#This Row],[FISCAL YEAR]]&amp;TEXT(QCCALENDARSAQ13[[#This Row],[PERIOD]],"00")&amp;QCCALENDARSAQ13[[#This Row],[WEEK]]</f>
        <v>QC2024083</v>
      </c>
      <c r="N26" s="25">
        <v>45592</v>
      </c>
      <c r="O26" s="22">
        <v>45598</v>
      </c>
      <c r="P26" s="23">
        <v>2024</v>
      </c>
      <c r="Q26" s="24">
        <v>8</v>
      </c>
      <c r="R26" s="26">
        <v>31</v>
      </c>
      <c r="S26" s="28" t="str">
        <f>"ON"&amp;ONCALENDARLCBO14[[#This Row],[FISCAL YEAR]]&amp;TEXT(ONCALENDARLCBO14[[#This Row],[WEEK]],"00")</f>
        <v>ON202431</v>
      </c>
      <c r="U26" s="25">
        <v>44563</v>
      </c>
      <c r="V26" s="22">
        <v>44590</v>
      </c>
      <c r="W26" s="23">
        <v>2022</v>
      </c>
      <c r="X26" s="24">
        <v>10</v>
      </c>
      <c r="Y26" s="25">
        <v>44598</v>
      </c>
      <c r="Z26" s="25">
        <v>44614</v>
      </c>
      <c r="AA26" s="28" t="str">
        <f>"BC"&amp;ONCALENDARLCBO517[[#This Row],[FISCAL YEAR]]&amp;TEXT(ONCALENDARLCBO517[[#This Row],[PERIOD]],"00")</f>
        <v>BC202210</v>
      </c>
      <c r="AC26" s="25">
        <v>44074</v>
      </c>
      <c r="AD26" s="22">
        <v>44080</v>
      </c>
      <c r="AE26" s="23">
        <v>2020</v>
      </c>
      <c r="AF26" s="24">
        <v>6</v>
      </c>
      <c r="AG26" s="19">
        <v>1</v>
      </c>
      <c r="AH26" s="17" t="str">
        <f>"NB"&amp;ONCALENDARANBLW18[[#This Row],[FISCAL YEAR]]&amp;TEXT(ONCALENDARANBLW18[[#This Row],[PERIOD]],"00")</f>
        <v>NB202006</v>
      </c>
      <c r="AI26" s="28" t="str">
        <f>"NB"&amp;ONCALENDARANBLW18[[#This Row],[FISCAL YEAR]]&amp;TEXT(ONCALENDARANBLW18[[#This Row],[PERIOD]],"00")&amp;ONCALENDARANBLW18[[#This Row],[WEEK]]</f>
        <v>NB2020061</v>
      </c>
      <c r="AK26" s="18">
        <v>44563</v>
      </c>
      <c r="AL26" s="18">
        <v>44590</v>
      </c>
      <c r="AM26" s="20">
        <v>2022</v>
      </c>
      <c r="AN26" s="20">
        <v>10</v>
      </c>
      <c r="AO26" s="17" t="str">
        <f>"NF"&amp;'[1]CALENDAR - ALL PROVINCES TABLES'!$BH26&amp;TEXT('[1]CALENDAR - ALL PROVINCES TABLES'!$BI26,"00")</f>
        <v>NF202210</v>
      </c>
      <c r="AQ26" s="18">
        <v>44073</v>
      </c>
      <c r="AR26" s="18">
        <v>44079</v>
      </c>
      <c r="AS26" s="20">
        <v>2021</v>
      </c>
      <c r="AT26" s="20">
        <v>6</v>
      </c>
      <c r="AU26" s="17">
        <v>22</v>
      </c>
      <c r="AV26" s="20" t="str">
        <f>"NF"&amp;Table92311[[#This Row],[FISCAL YEAR]]&amp;TEXT(Table92311[[#This Row],[PERIOD]],"00")</f>
        <v>NF202106</v>
      </c>
    </row>
    <row r="27" spans="1:48" x14ac:dyDescent="0.5">
      <c r="A27" s="16">
        <v>44501</v>
      </c>
      <c r="B27" s="17" t="str">
        <f t="shared" si="0"/>
        <v>Mon</v>
      </c>
      <c r="C27" s="18">
        <v>44530</v>
      </c>
      <c r="D27" s="19" t="str">
        <f t="shared" si="1"/>
        <v>Tue</v>
      </c>
      <c r="E27" s="20">
        <f t="shared" si="2"/>
        <v>30</v>
      </c>
      <c r="G27" s="59">
        <v>45585</v>
      </c>
      <c r="H27" s="53">
        <v>45591</v>
      </c>
      <c r="I27" s="54">
        <v>2024</v>
      </c>
      <c r="J27" s="55">
        <v>8</v>
      </c>
      <c r="K27" s="60">
        <v>2</v>
      </c>
      <c r="L27" s="49" t="str">
        <f>"QC"&amp;QCCALENDARSAQ13[[#This Row],[FISCAL YEAR]]&amp;TEXT(QCCALENDARSAQ13[[#This Row],[PERIOD]],"00")&amp;QCCALENDARSAQ13[[#This Row],[WEEK]]</f>
        <v>QC2024082</v>
      </c>
      <c r="N27" s="25">
        <v>45585</v>
      </c>
      <c r="O27" s="22">
        <v>45591</v>
      </c>
      <c r="P27" s="23">
        <v>2024</v>
      </c>
      <c r="Q27" s="24">
        <v>8</v>
      </c>
      <c r="R27" s="26">
        <v>30</v>
      </c>
      <c r="S27" s="28" t="str">
        <f>"ON"&amp;ONCALENDARLCBO14[[#This Row],[FISCAL YEAR]]&amp;TEXT(ONCALENDARLCBO14[[#This Row],[WEEK]],"00")</f>
        <v>ON202430</v>
      </c>
      <c r="U27" s="25">
        <v>44591</v>
      </c>
      <c r="V27" s="22">
        <v>44625</v>
      </c>
      <c r="W27" s="23">
        <v>2022</v>
      </c>
      <c r="X27" s="24">
        <v>11</v>
      </c>
      <c r="Y27" s="25">
        <v>44635</v>
      </c>
      <c r="Z27" s="25">
        <v>44649</v>
      </c>
      <c r="AA27" s="28" t="str">
        <f>"BC"&amp;ONCALENDARLCBO517[[#This Row],[FISCAL YEAR]]&amp;TEXT(ONCALENDARLCBO517[[#This Row],[PERIOD]],"00")</f>
        <v>BC202211</v>
      </c>
      <c r="AC27" s="25">
        <v>44081</v>
      </c>
      <c r="AD27" s="22">
        <v>44087</v>
      </c>
      <c r="AE27" s="23">
        <v>2020</v>
      </c>
      <c r="AF27" s="24">
        <v>6</v>
      </c>
      <c r="AG27" s="19">
        <v>2</v>
      </c>
      <c r="AH27" s="17" t="str">
        <f>"NB"&amp;ONCALENDARANBLW18[[#This Row],[FISCAL YEAR]]&amp;TEXT(ONCALENDARANBLW18[[#This Row],[PERIOD]],"00")</f>
        <v>NB202006</v>
      </c>
      <c r="AI27" s="28" t="str">
        <f>"NB"&amp;ONCALENDARANBLW18[[#This Row],[FISCAL YEAR]]&amp;TEXT(ONCALENDARANBLW18[[#This Row],[PERIOD]],"00")&amp;ONCALENDARANBLW18[[#This Row],[WEEK]]</f>
        <v>NB2020062</v>
      </c>
      <c r="AK27" s="18">
        <v>44591</v>
      </c>
      <c r="AL27" s="18">
        <v>44618</v>
      </c>
      <c r="AM27" s="20">
        <v>2022</v>
      </c>
      <c r="AN27" s="20">
        <v>11</v>
      </c>
      <c r="AO27" s="17" t="str">
        <f>"NF"&amp;'[1]CALENDAR - ALL PROVINCES TABLES'!$BH27&amp;TEXT('[1]CALENDAR - ALL PROVINCES TABLES'!$BI27,"00")</f>
        <v>NF202211</v>
      </c>
      <c r="AQ27" s="18">
        <v>44080</v>
      </c>
      <c r="AR27" s="18">
        <v>44086</v>
      </c>
      <c r="AS27" s="20">
        <v>2021</v>
      </c>
      <c r="AT27" s="20">
        <v>6</v>
      </c>
      <c r="AU27" s="17">
        <v>23</v>
      </c>
      <c r="AV27" s="20" t="str">
        <f>"NF"&amp;Table92311[[#This Row],[FISCAL YEAR]]&amp;TEXT(Table92311[[#This Row],[PERIOD]],"00")</f>
        <v>NF202106</v>
      </c>
    </row>
    <row r="28" spans="1:48" x14ac:dyDescent="0.5">
      <c r="A28" s="16">
        <v>44531</v>
      </c>
      <c r="B28" s="17" t="str">
        <f t="shared" si="0"/>
        <v>Wed</v>
      </c>
      <c r="C28" s="18">
        <v>44561</v>
      </c>
      <c r="D28" s="19" t="str">
        <f t="shared" si="1"/>
        <v>Fri</v>
      </c>
      <c r="E28" s="20">
        <f t="shared" si="2"/>
        <v>31</v>
      </c>
      <c r="G28" s="59">
        <v>45578</v>
      </c>
      <c r="H28" s="53">
        <v>45584</v>
      </c>
      <c r="I28" s="54">
        <v>2024</v>
      </c>
      <c r="J28" s="55">
        <v>8</v>
      </c>
      <c r="K28" s="60">
        <v>1</v>
      </c>
      <c r="L28" s="49" t="str">
        <f>"QC"&amp;QCCALENDARSAQ13[[#This Row],[FISCAL YEAR]]&amp;TEXT(QCCALENDARSAQ13[[#This Row],[PERIOD]],"00")&amp;QCCALENDARSAQ13[[#This Row],[WEEK]]</f>
        <v>QC2024081</v>
      </c>
      <c r="N28" s="25">
        <v>45578</v>
      </c>
      <c r="O28" s="22">
        <v>45584</v>
      </c>
      <c r="P28" s="23">
        <v>2024</v>
      </c>
      <c r="Q28" s="24">
        <v>8</v>
      </c>
      <c r="R28" s="26">
        <v>29</v>
      </c>
      <c r="S28" s="28" t="str">
        <f>"ON"&amp;ONCALENDARLCBO14[[#This Row],[FISCAL YEAR]]&amp;TEXT(ONCALENDARLCBO14[[#This Row],[WEEK]],"00")</f>
        <v>ON202429</v>
      </c>
      <c r="U28" s="25">
        <v>44626</v>
      </c>
      <c r="V28" s="22">
        <v>44651</v>
      </c>
      <c r="W28" s="23">
        <v>2022</v>
      </c>
      <c r="X28" s="24">
        <v>12</v>
      </c>
      <c r="Y28" s="25">
        <v>44663</v>
      </c>
      <c r="Z28" s="25">
        <v>44677</v>
      </c>
      <c r="AA28" s="28" t="str">
        <f>"BC"&amp;ONCALENDARLCBO517[[#This Row],[FISCAL YEAR]]&amp;TEXT(ONCALENDARLCBO517[[#This Row],[PERIOD]],"00")</f>
        <v>BC202212</v>
      </c>
      <c r="AC28" s="25">
        <v>44088</v>
      </c>
      <c r="AD28" s="22">
        <v>44094</v>
      </c>
      <c r="AE28" s="23">
        <v>2020</v>
      </c>
      <c r="AF28" s="24">
        <v>6</v>
      </c>
      <c r="AG28" s="19">
        <v>3</v>
      </c>
      <c r="AH28" s="17" t="str">
        <f>"NB"&amp;ONCALENDARANBLW18[[#This Row],[FISCAL YEAR]]&amp;TEXT(ONCALENDARANBLW18[[#This Row],[PERIOD]],"00")</f>
        <v>NB202006</v>
      </c>
      <c r="AI28" s="28" t="str">
        <f>"NB"&amp;ONCALENDARANBLW18[[#This Row],[FISCAL YEAR]]&amp;TEXT(ONCALENDARANBLW18[[#This Row],[PERIOD]],"00")&amp;ONCALENDARANBLW18[[#This Row],[WEEK]]</f>
        <v>NB2020063</v>
      </c>
      <c r="AK28" s="18">
        <v>44619</v>
      </c>
      <c r="AL28" s="18">
        <v>44653</v>
      </c>
      <c r="AM28" s="20">
        <v>2022</v>
      </c>
      <c r="AN28" s="20">
        <v>12</v>
      </c>
      <c r="AO28" s="17" t="str">
        <f>"NF"&amp;'[1]CALENDAR - ALL PROVINCES TABLES'!$BH28&amp;TEXT('[1]CALENDAR - ALL PROVINCES TABLES'!$BI28,"00")</f>
        <v>NF202212</v>
      </c>
      <c r="AQ28" s="18">
        <v>44087</v>
      </c>
      <c r="AR28" s="18">
        <v>44093</v>
      </c>
      <c r="AS28" s="20">
        <v>2021</v>
      </c>
      <c r="AT28" s="20">
        <v>6</v>
      </c>
      <c r="AU28" s="17">
        <v>24</v>
      </c>
      <c r="AV28" s="20" t="str">
        <f>"NF"&amp;Table92311[[#This Row],[FISCAL YEAR]]&amp;TEXT(Table92311[[#This Row],[PERIOD]],"00")</f>
        <v>NF202106</v>
      </c>
    </row>
    <row r="29" spans="1:48" x14ac:dyDescent="0.5">
      <c r="A29" s="16">
        <v>44562</v>
      </c>
      <c r="B29" s="17" t="str">
        <f t="shared" si="0"/>
        <v>Sat</v>
      </c>
      <c r="C29" s="18">
        <v>44592</v>
      </c>
      <c r="D29" s="19" t="str">
        <f t="shared" si="1"/>
        <v>Mon</v>
      </c>
      <c r="E29" s="20">
        <f t="shared" si="2"/>
        <v>31</v>
      </c>
      <c r="G29" s="59">
        <v>45571</v>
      </c>
      <c r="H29" s="53">
        <v>45577</v>
      </c>
      <c r="I29" s="54">
        <v>2024</v>
      </c>
      <c r="J29" s="55">
        <v>7</v>
      </c>
      <c r="K29" s="60">
        <v>4</v>
      </c>
      <c r="L29" s="49" t="str">
        <f>"QC"&amp;QCCALENDARSAQ13[[#This Row],[FISCAL YEAR]]&amp;TEXT(QCCALENDARSAQ13[[#This Row],[PERIOD]],"00")&amp;QCCALENDARSAQ13[[#This Row],[WEEK]]</f>
        <v>QC2024074</v>
      </c>
      <c r="N29" s="25">
        <v>45571</v>
      </c>
      <c r="O29" s="22">
        <v>45577</v>
      </c>
      <c r="P29" s="23">
        <v>2024</v>
      </c>
      <c r="Q29" s="24">
        <v>7</v>
      </c>
      <c r="R29" s="26">
        <v>28</v>
      </c>
      <c r="S29" s="28" t="str">
        <f>"ON"&amp;ONCALENDARLCBO14[[#This Row],[FISCAL YEAR]]&amp;TEXT(ONCALENDARLCBO14[[#This Row],[WEEK]],"00")</f>
        <v>ON202428</v>
      </c>
      <c r="U29" s="25">
        <v>44652</v>
      </c>
      <c r="V29" s="22">
        <v>44681</v>
      </c>
      <c r="W29" s="23">
        <v>2023</v>
      </c>
      <c r="X29" s="24">
        <v>1</v>
      </c>
      <c r="Y29" s="25">
        <v>44691</v>
      </c>
      <c r="Z29" s="25">
        <v>44705</v>
      </c>
      <c r="AA29" s="28" t="str">
        <f>"BC"&amp;ONCALENDARLCBO517[[#This Row],[FISCAL YEAR]]&amp;TEXT(ONCALENDARLCBO517[[#This Row],[PERIOD]],"00")</f>
        <v>BC202301</v>
      </c>
      <c r="AC29" s="25">
        <v>44095</v>
      </c>
      <c r="AD29" s="22">
        <v>44101</v>
      </c>
      <c r="AE29" s="23">
        <v>2020</v>
      </c>
      <c r="AF29" s="24">
        <v>6</v>
      </c>
      <c r="AG29" s="19">
        <v>4</v>
      </c>
      <c r="AH29" s="17" t="str">
        <f>"NB"&amp;ONCALENDARANBLW18[[#This Row],[FISCAL YEAR]]&amp;TEXT(ONCALENDARANBLW18[[#This Row],[PERIOD]],"00")</f>
        <v>NB202006</v>
      </c>
      <c r="AI29" s="28" t="str">
        <f>"NB"&amp;ONCALENDARANBLW18[[#This Row],[FISCAL YEAR]]&amp;TEXT(ONCALENDARANBLW18[[#This Row],[PERIOD]],"00")&amp;ONCALENDARANBLW18[[#This Row],[WEEK]]</f>
        <v>NB2020064</v>
      </c>
      <c r="AK29" s="18">
        <v>44654</v>
      </c>
      <c r="AL29" s="18">
        <v>44681</v>
      </c>
      <c r="AM29" s="20">
        <v>2023</v>
      </c>
      <c r="AN29" s="20">
        <v>1</v>
      </c>
      <c r="AO29" s="17" t="str">
        <f>"NF"&amp;'[1]CALENDAR - ALL PROVINCES TABLES'!$BH29&amp;TEXT('[1]CALENDAR - ALL PROVINCES TABLES'!$BI29,"00")</f>
        <v>NF202301</v>
      </c>
      <c r="AQ29" s="18">
        <v>44094</v>
      </c>
      <c r="AR29" s="18">
        <v>44100</v>
      </c>
      <c r="AS29" s="20">
        <v>2021</v>
      </c>
      <c r="AT29" s="20">
        <v>6</v>
      </c>
      <c r="AU29" s="17">
        <v>25</v>
      </c>
      <c r="AV29" s="20" t="str">
        <f>"NF"&amp;Table92311[[#This Row],[FISCAL YEAR]]&amp;TEXT(Table92311[[#This Row],[PERIOD]],"00")</f>
        <v>NF202106</v>
      </c>
    </row>
    <row r="30" spans="1:48" x14ac:dyDescent="0.5">
      <c r="A30" s="16">
        <v>44593</v>
      </c>
      <c r="B30" s="17" t="str">
        <f t="shared" si="0"/>
        <v>Tue</v>
      </c>
      <c r="C30" s="18">
        <v>44620</v>
      </c>
      <c r="D30" s="19" t="str">
        <f t="shared" si="1"/>
        <v>Mon</v>
      </c>
      <c r="E30" s="20">
        <f t="shared" si="2"/>
        <v>28</v>
      </c>
      <c r="G30" s="59">
        <v>45564</v>
      </c>
      <c r="H30" s="53">
        <v>45570</v>
      </c>
      <c r="I30" s="54">
        <v>2024</v>
      </c>
      <c r="J30" s="55">
        <v>7</v>
      </c>
      <c r="K30" s="60">
        <v>3</v>
      </c>
      <c r="L30" s="49" t="str">
        <f>"QC"&amp;QCCALENDARSAQ13[[#This Row],[FISCAL YEAR]]&amp;TEXT(QCCALENDARSAQ13[[#This Row],[PERIOD]],"00")&amp;QCCALENDARSAQ13[[#This Row],[WEEK]]</f>
        <v>QC2024073</v>
      </c>
      <c r="N30" s="25">
        <v>45564</v>
      </c>
      <c r="O30" s="22">
        <v>45570</v>
      </c>
      <c r="P30" s="23">
        <v>2024</v>
      </c>
      <c r="Q30" s="24">
        <v>7</v>
      </c>
      <c r="R30" s="26">
        <v>27</v>
      </c>
      <c r="S30" s="28" t="str">
        <f>"ON"&amp;ONCALENDARLCBO14[[#This Row],[FISCAL YEAR]]&amp;TEXT(ONCALENDARLCBO14[[#This Row],[WEEK]],"00")</f>
        <v>ON202427</v>
      </c>
      <c r="U30" s="25">
        <v>44682</v>
      </c>
      <c r="V30" s="22">
        <v>44716</v>
      </c>
      <c r="W30" s="23">
        <v>2023</v>
      </c>
      <c r="X30" s="24">
        <v>2</v>
      </c>
      <c r="Y30" s="25">
        <v>44726</v>
      </c>
      <c r="Z30" s="25">
        <v>44740</v>
      </c>
      <c r="AA30" s="28" t="str">
        <f>"BC"&amp;ONCALENDARLCBO517[[#This Row],[FISCAL YEAR]]&amp;TEXT(ONCALENDARLCBO517[[#This Row],[PERIOD]],"00")</f>
        <v>BC202302</v>
      </c>
      <c r="AC30" s="25">
        <v>44102</v>
      </c>
      <c r="AD30" s="22">
        <v>44108</v>
      </c>
      <c r="AE30" s="23">
        <v>2020</v>
      </c>
      <c r="AF30" s="24">
        <v>6</v>
      </c>
      <c r="AG30" s="19">
        <v>5</v>
      </c>
      <c r="AH30" s="17" t="str">
        <f>"NB"&amp;ONCALENDARANBLW18[[#This Row],[FISCAL YEAR]]&amp;TEXT(ONCALENDARANBLW18[[#This Row],[PERIOD]],"00")</f>
        <v>NB202006</v>
      </c>
      <c r="AI30" s="28" t="str">
        <f>"NB"&amp;ONCALENDARANBLW18[[#This Row],[FISCAL YEAR]]&amp;TEXT(ONCALENDARANBLW18[[#This Row],[PERIOD]],"00")&amp;ONCALENDARANBLW18[[#This Row],[WEEK]]</f>
        <v>NB2020065</v>
      </c>
      <c r="AK30" s="18">
        <v>44682</v>
      </c>
      <c r="AL30" s="18">
        <v>44709</v>
      </c>
      <c r="AM30" s="20">
        <v>2023</v>
      </c>
      <c r="AN30" s="20">
        <v>2</v>
      </c>
      <c r="AO30" s="17" t="str">
        <f>"NF"&amp;'[1]CALENDAR - ALL PROVINCES TABLES'!$BH30&amp;TEXT('[1]CALENDAR - ALL PROVINCES TABLES'!$BI30,"00")</f>
        <v>NF202302</v>
      </c>
      <c r="AQ30" s="18">
        <v>44101</v>
      </c>
      <c r="AR30" s="18">
        <v>44107</v>
      </c>
      <c r="AS30" s="20">
        <v>2021</v>
      </c>
      <c r="AT30" s="20">
        <v>6</v>
      </c>
      <c r="AU30" s="17">
        <v>26</v>
      </c>
      <c r="AV30" s="20" t="str">
        <f>"NF"&amp;Table92311[[#This Row],[FISCAL YEAR]]&amp;TEXT(Table92311[[#This Row],[PERIOD]],"00")</f>
        <v>NF202106</v>
      </c>
    </row>
    <row r="31" spans="1:48" x14ac:dyDescent="0.5">
      <c r="A31" s="16">
        <v>44621</v>
      </c>
      <c r="B31" s="17" t="str">
        <f t="shared" si="0"/>
        <v>Tue</v>
      </c>
      <c r="C31" s="18">
        <v>44651</v>
      </c>
      <c r="D31" s="19" t="str">
        <f t="shared" si="1"/>
        <v>Thu</v>
      </c>
      <c r="E31" s="20">
        <f t="shared" si="2"/>
        <v>31</v>
      </c>
      <c r="G31" s="59">
        <v>45557</v>
      </c>
      <c r="H31" s="53">
        <v>45563</v>
      </c>
      <c r="I31" s="54">
        <v>2024</v>
      </c>
      <c r="J31" s="55">
        <v>7</v>
      </c>
      <c r="K31" s="60">
        <v>2</v>
      </c>
      <c r="L31" s="49" t="str">
        <f>"QC"&amp;QCCALENDARSAQ13[[#This Row],[FISCAL YEAR]]&amp;TEXT(QCCALENDARSAQ13[[#This Row],[PERIOD]],"00")&amp;QCCALENDARSAQ13[[#This Row],[WEEK]]</f>
        <v>QC2024072</v>
      </c>
      <c r="N31" s="25">
        <v>45557</v>
      </c>
      <c r="O31" s="22">
        <v>45563</v>
      </c>
      <c r="P31" s="23">
        <v>2024</v>
      </c>
      <c r="Q31" s="24">
        <v>7</v>
      </c>
      <c r="R31" s="26">
        <v>26</v>
      </c>
      <c r="S31" s="28" t="str">
        <f>"ON"&amp;ONCALENDARLCBO14[[#This Row],[FISCAL YEAR]]&amp;TEXT(ONCALENDARLCBO14[[#This Row],[WEEK]],"00")</f>
        <v>ON202426</v>
      </c>
      <c r="U31" s="25">
        <v>44717</v>
      </c>
      <c r="V31" s="22">
        <v>44744</v>
      </c>
      <c r="W31" s="23">
        <v>2023</v>
      </c>
      <c r="X31" s="24">
        <v>3</v>
      </c>
      <c r="Y31" s="25">
        <v>44754</v>
      </c>
      <c r="Z31" s="25">
        <v>44768</v>
      </c>
      <c r="AA31" s="28" t="str">
        <f>"BC"&amp;ONCALENDARLCBO517[[#This Row],[FISCAL YEAR]]&amp;TEXT(ONCALENDARLCBO517[[#This Row],[PERIOD]],"00")</f>
        <v>BC202303</v>
      </c>
      <c r="AC31" s="25">
        <v>44109</v>
      </c>
      <c r="AD31" s="22">
        <v>44115</v>
      </c>
      <c r="AE31" s="23">
        <v>2020</v>
      </c>
      <c r="AF31" s="24">
        <v>7</v>
      </c>
      <c r="AG31" s="19">
        <v>1</v>
      </c>
      <c r="AH31" s="17" t="str">
        <f>"NB"&amp;ONCALENDARANBLW18[[#This Row],[FISCAL YEAR]]&amp;TEXT(ONCALENDARANBLW18[[#This Row],[PERIOD]],"00")</f>
        <v>NB202007</v>
      </c>
      <c r="AI31" s="28" t="str">
        <f>"NB"&amp;ONCALENDARANBLW18[[#This Row],[FISCAL YEAR]]&amp;TEXT(ONCALENDARANBLW18[[#This Row],[PERIOD]],"00")&amp;ONCALENDARANBLW18[[#This Row],[WEEK]]</f>
        <v>NB2020071</v>
      </c>
      <c r="AK31" s="18">
        <v>44710</v>
      </c>
      <c r="AL31" s="18">
        <v>44744</v>
      </c>
      <c r="AM31" s="20">
        <v>2023</v>
      </c>
      <c r="AN31" s="20">
        <v>3</v>
      </c>
      <c r="AO31" s="17" t="str">
        <f>"NF"&amp;'[1]CALENDAR - ALL PROVINCES TABLES'!$BH31&amp;TEXT('[1]CALENDAR - ALL PROVINCES TABLES'!$BI31,"00")</f>
        <v>NF202303</v>
      </c>
      <c r="AQ31" s="18">
        <v>44108</v>
      </c>
      <c r="AR31" s="18">
        <v>44114</v>
      </c>
      <c r="AS31" s="20">
        <v>2021</v>
      </c>
      <c r="AT31" s="20">
        <v>7</v>
      </c>
      <c r="AU31" s="17">
        <v>27</v>
      </c>
      <c r="AV31" s="20" t="str">
        <f>"NF"&amp;Table92311[[#This Row],[FISCAL YEAR]]&amp;TEXT(Table92311[[#This Row],[PERIOD]],"00")</f>
        <v>NF202107</v>
      </c>
    </row>
    <row r="32" spans="1:48" x14ac:dyDescent="0.5">
      <c r="A32" s="16">
        <v>44652</v>
      </c>
      <c r="B32" s="17" t="str">
        <f t="shared" si="0"/>
        <v>Fri</v>
      </c>
      <c r="C32" s="18">
        <v>44681</v>
      </c>
      <c r="D32" s="19" t="str">
        <f t="shared" si="1"/>
        <v>Sat</v>
      </c>
      <c r="E32" s="20">
        <f t="shared" si="2"/>
        <v>30</v>
      </c>
      <c r="G32" s="59">
        <v>45550</v>
      </c>
      <c r="H32" s="53">
        <v>45556</v>
      </c>
      <c r="I32" s="54">
        <v>2024</v>
      </c>
      <c r="J32" s="55">
        <v>7</v>
      </c>
      <c r="K32" s="60">
        <v>1</v>
      </c>
      <c r="L32" s="49" t="str">
        <f>"QC"&amp;QCCALENDARSAQ13[[#This Row],[FISCAL YEAR]]&amp;TEXT(QCCALENDARSAQ13[[#This Row],[PERIOD]],"00")&amp;QCCALENDARSAQ13[[#This Row],[WEEK]]</f>
        <v>QC2024071</v>
      </c>
      <c r="N32" s="25">
        <v>45550</v>
      </c>
      <c r="O32" s="22">
        <v>45556</v>
      </c>
      <c r="P32" s="23">
        <v>2024</v>
      </c>
      <c r="Q32" s="24">
        <v>7</v>
      </c>
      <c r="R32" s="26">
        <v>25</v>
      </c>
      <c r="S32" s="28" t="str">
        <f>"ON"&amp;ONCALENDARLCBO14[[#This Row],[FISCAL YEAR]]&amp;TEXT(ONCALENDARLCBO14[[#This Row],[WEEK]],"00")</f>
        <v>ON202425</v>
      </c>
      <c r="U32" s="25">
        <v>44745</v>
      </c>
      <c r="V32" s="22">
        <v>44772</v>
      </c>
      <c r="W32" s="23">
        <v>2023</v>
      </c>
      <c r="X32" s="24">
        <v>4</v>
      </c>
      <c r="Y32" s="25">
        <v>44782</v>
      </c>
      <c r="Z32" s="25">
        <v>44796</v>
      </c>
      <c r="AA32" s="28" t="str">
        <f>"BC"&amp;ONCALENDARLCBO517[[#This Row],[FISCAL YEAR]]&amp;TEXT(ONCALENDARLCBO517[[#This Row],[PERIOD]],"00")</f>
        <v>BC202304</v>
      </c>
      <c r="AC32" s="25">
        <v>44116</v>
      </c>
      <c r="AD32" s="22">
        <v>44122</v>
      </c>
      <c r="AE32" s="23">
        <v>2020</v>
      </c>
      <c r="AF32" s="24">
        <v>7</v>
      </c>
      <c r="AG32" s="19">
        <v>2</v>
      </c>
      <c r="AH32" s="17" t="str">
        <f>"NB"&amp;ONCALENDARANBLW18[[#This Row],[FISCAL YEAR]]&amp;TEXT(ONCALENDARANBLW18[[#This Row],[PERIOD]],"00")</f>
        <v>NB202007</v>
      </c>
      <c r="AI32" s="28" t="str">
        <f>"NB"&amp;ONCALENDARANBLW18[[#This Row],[FISCAL YEAR]]&amp;TEXT(ONCALENDARANBLW18[[#This Row],[PERIOD]],"00")&amp;ONCALENDARANBLW18[[#This Row],[WEEK]]</f>
        <v>NB2020072</v>
      </c>
      <c r="AK32" s="18">
        <v>44745</v>
      </c>
      <c r="AL32" s="18">
        <v>44772</v>
      </c>
      <c r="AM32" s="20">
        <v>2023</v>
      </c>
      <c r="AN32" s="20">
        <v>4</v>
      </c>
      <c r="AO32" s="17" t="str">
        <f>"NF"&amp;'[1]CALENDAR - ALL PROVINCES TABLES'!$BH32&amp;TEXT('[1]CALENDAR - ALL PROVINCES TABLES'!$BI32,"00")</f>
        <v>NF202304</v>
      </c>
      <c r="AQ32" s="18">
        <v>44115</v>
      </c>
      <c r="AR32" s="18">
        <v>44121</v>
      </c>
      <c r="AS32" s="20">
        <v>2021</v>
      </c>
      <c r="AT32" s="20">
        <v>7</v>
      </c>
      <c r="AU32" s="17">
        <v>28</v>
      </c>
      <c r="AV32" s="20" t="str">
        <f>"NF"&amp;Table92311[[#This Row],[FISCAL YEAR]]&amp;TEXT(Table92311[[#This Row],[PERIOD]],"00")</f>
        <v>NF202107</v>
      </c>
    </row>
    <row r="33" spans="1:48" x14ac:dyDescent="0.5">
      <c r="A33" s="16">
        <v>44682</v>
      </c>
      <c r="B33" s="17" t="str">
        <f t="shared" si="0"/>
        <v>Sun</v>
      </c>
      <c r="C33" s="18">
        <v>44712</v>
      </c>
      <c r="D33" s="19" t="str">
        <f t="shared" si="1"/>
        <v>Tue</v>
      </c>
      <c r="E33" s="20">
        <f t="shared" si="2"/>
        <v>31</v>
      </c>
      <c r="G33" s="59">
        <v>45543</v>
      </c>
      <c r="H33" s="53">
        <v>45549</v>
      </c>
      <c r="I33" s="54">
        <v>2024</v>
      </c>
      <c r="J33" s="55">
        <v>6</v>
      </c>
      <c r="K33" s="60">
        <v>4</v>
      </c>
      <c r="L33" s="49" t="str">
        <f>"QC"&amp;QCCALENDARSAQ13[[#This Row],[FISCAL YEAR]]&amp;TEXT(QCCALENDARSAQ13[[#This Row],[PERIOD]],"00")&amp;QCCALENDARSAQ13[[#This Row],[WEEK]]</f>
        <v>QC2024064</v>
      </c>
      <c r="N33" s="25">
        <v>45543</v>
      </c>
      <c r="O33" s="22">
        <v>45549</v>
      </c>
      <c r="P33" s="23">
        <v>2024</v>
      </c>
      <c r="Q33" s="24">
        <v>6</v>
      </c>
      <c r="R33" s="26">
        <v>24</v>
      </c>
      <c r="S33" s="28" t="str">
        <f>"ON"&amp;ONCALENDARLCBO14[[#This Row],[FISCAL YEAR]]&amp;TEXT(ONCALENDARLCBO14[[#This Row],[WEEK]],"00")</f>
        <v>ON202424</v>
      </c>
      <c r="U33" s="25">
        <v>44773</v>
      </c>
      <c r="V33" s="22">
        <v>44807</v>
      </c>
      <c r="W33" s="23">
        <v>2023</v>
      </c>
      <c r="X33" s="24">
        <v>5</v>
      </c>
      <c r="Y33" s="25">
        <v>44817</v>
      </c>
      <c r="Z33" s="25">
        <v>44831</v>
      </c>
      <c r="AA33" s="28" t="str">
        <f>"BC"&amp;ONCALENDARLCBO517[[#This Row],[FISCAL YEAR]]&amp;TEXT(ONCALENDARLCBO517[[#This Row],[PERIOD]],"00")</f>
        <v>BC202305</v>
      </c>
      <c r="AC33" s="25">
        <v>44123</v>
      </c>
      <c r="AD33" s="22">
        <v>44129</v>
      </c>
      <c r="AE33" s="23">
        <v>2020</v>
      </c>
      <c r="AF33" s="24">
        <v>7</v>
      </c>
      <c r="AG33" s="19">
        <v>3</v>
      </c>
      <c r="AH33" s="17" t="str">
        <f>"NB"&amp;ONCALENDARANBLW18[[#This Row],[FISCAL YEAR]]&amp;TEXT(ONCALENDARANBLW18[[#This Row],[PERIOD]],"00")</f>
        <v>NB202007</v>
      </c>
      <c r="AI33" s="28" t="str">
        <f>"NB"&amp;ONCALENDARANBLW18[[#This Row],[FISCAL YEAR]]&amp;TEXT(ONCALENDARANBLW18[[#This Row],[PERIOD]],"00")&amp;ONCALENDARANBLW18[[#This Row],[WEEK]]</f>
        <v>NB2020073</v>
      </c>
      <c r="AK33" s="18">
        <v>44773</v>
      </c>
      <c r="AL33" s="18">
        <v>44800</v>
      </c>
      <c r="AM33" s="20">
        <v>2023</v>
      </c>
      <c r="AN33" s="20">
        <v>5</v>
      </c>
      <c r="AO33" s="17" t="str">
        <f>"NF"&amp;'[1]CALENDAR - ALL PROVINCES TABLES'!$BH33&amp;TEXT('[1]CALENDAR - ALL PROVINCES TABLES'!$BI33,"00")</f>
        <v>NF202305</v>
      </c>
      <c r="AQ33" s="18">
        <v>44122</v>
      </c>
      <c r="AR33" s="18">
        <v>44128</v>
      </c>
      <c r="AS33" s="20">
        <v>2021</v>
      </c>
      <c r="AT33" s="20">
        <v>7</v>
      </c>
      <c r="AU33" s="17">
        <v>29</v>
      </c>
      <c r="AV33" s="20" t="str">
        <f>"NF"&amp;Table92311[[#This Row],[FISCAL YEAR]]&amp;TEXT(Table92311[[#This Row],[PERIOD]],"00")</f>
        <v>NF202107</v>
      </c>
    </row>
    <row r="34" spans="1:48" x14ac:dyDescent="0.5">
      <c r="A34" s="16">
        <v>44713</v>
      </c>
      <c r="B34" s="17" t="str">
        <f t="shared" si="0"/>
        <v>Wed</v>
      </c>
      <c r="C34" s="18">
        <v>44742</v>
      </c>
      <c r="D34" s="19" t="str">
        <f t="shared" si="1"/>
        <v>Thu</v>
      </c>
      <c r="E34" s="20">
        <f t="shared" si="2"/>
        <v>30</v>
      </c>
      <c r="G34" s="59">
        <v>45536</v>
      </c>
      <c r="H34" s="53">
        <v>45542</v>
      </c>
      <c r="I34" s="54">
        <v>2024</v>
      </c>
      <c r="J34" s="55">
        <v>6</v>
      </c>
      <c r="K34" s="60">
        <v>3</v>
      </c>
      <c r="L34" s="49" t="str">
        <f>"QC"&amp;QCCALENDARSAQ13[[#This Row],[FISCAL YEAR]]&amp;TEXT(QCCALENDARSAQ13[[#This Row],[PERIOD]],"00")&amp;QCCALENDARSAQ13[[#This Row],[WEEK]]</f>
        <v>QC2024063</v>
      </c>
      <c r="N34" s="25">
        <v>45536</v>
      </c>
      <c r="O34" s="22">
        <v>45542</v>
      </c>
      <c r="P34" s="23">
        <v>2024</v>
      </c>
      <c r="Q34" s="24">
        <v>6</v>
      </c>
      <c r="R34" s="26">
        <v>23</v>
      </c>
      <c r="S34" s="28" t="str">
        <f>"ON"&amp;ONCALENDARLCBO14[[#This Row],[FISCAL YEAR]]&amp;TEXT(ONCALENDARLCBO14[[#This Row],[WEEK]],"00")</f>
        <v>ON202423</v>
      </c>
      <c r="U34" s="25">
        <v>44808</v>
      </c>
      <c r="V34" s="22">
        <v>44835</v>
      </c>
      <c r="W34" s="23">
        <v>2023</v>
      </c>
      <c r="X34" s="24">
        <v>6</v>
      </c>
      <c r="Y34" s="25">
        <v>44845</v>
      </c>
      <c r="Z34" s="25">
        <v>44859</v>
      </c>
      <c r="AA34" s="28" t="str">
        <f>"BC"&amp;ONCALENDARLCBO517[[#This Row],[FISCAL YEAR]]&amp;TEXT(ONCALENDARLCBO517[[#This Row],[PERIOD]],"00")</f>
        <v>BC202306</v>
      </c>
      <c r="AC34" s="25">
        <v>44130</v>
      </c>
      <c r="AD34" s="22">
        <v>44136</v>
      </c>
      <c r="AE34" s="23">
        <v>2020</v>
      </c>
      <c r="AF34" s="24">
        <v>7</v>
      </c>
      <c r="AG34" s="19">
        <v>4</v>
      </c>
      <c r="AH34" s="17" t="str">
        <f>"NB"&amp;ONCALENDARANBLW18[[#This Row],[FISCAL YEAR]]&amp;TEXT(ONCALENDARANBLW18[[#This Row],[PERIOD]],"00")</f>
        <v>NB202007</v>
      </c>
      <c r="AI34" s="28" t="str">
        <f>"NB"&amp;ONCALENDARANBLW18[[#This Row],[FISCAL YEAR]]&amp;TEXT(ONCALENDARANBLW18[[#This Row],[PERIOD]],"00")&amp;ONCALENDARANBLW18[[#This Row],[WEEK]]</f>
        <v>NB2020074</v>
      </c>
      <c r="AK34" s="18">
        <v>44801</v>
      </c>
      <c r="AL34" s="18">
        <v>44835</v>
      </c>
      <c r="AM34" s="20">
        <v>2023</v>
      </c>
      <c r="AN34" s="20">
        <v>6</v>
      </c>
      <c r="AO34" s="17" t="str">
        <f>"NF"&amp;'[1]CALENDAR - ALL PROVINCES TABLES'!$BH34&amp;TEXT('[1]CALENDAR - ALL PROVINCES TABLES'!$BI34,"00")</f>
        <v>NF202306</v>
      </c>
      <c r="AQ34" s="18">
        <v>44129</v>
      </c>
      <c r="AR34" s="18">
        <v>44135</v>
      </c>
      <c r="AS34" s="20">
        <v>2021</v>
      </c>
      <c r="AT34" s="20">
        <v>7</v>
      </c>
      <c r="AU34" s="17">
        <v>30</v>
      </c>
      <c r="AV34" s="20" t="str">
        <f>"NF"&amp;Table92311[[#This Row],[FISCAL YEAR]]&amp;TEXT(Table92311[[#This Row],[PERIOD]],"00")</f>
        <v>NF202107</v>
      </c>
    </row>
    <row r="35" spans="1:48" x14ac:dyDescent="0.5">
      <c r="A35" s="16">
        <v>44743</v>
      </c>
      <c r="B35" s="17" t="str">
        <f t="shared" si="0"/>
        <v>Fri</v>
      </c>
      <c r="C35" s="18">
        <v>44773</v>
      </c>
      <c r="D35" s="19" t="str">
        <f t="shared" si="1"/>
        <v>Sun</v>
      </c>
      <c r="E35" s="20">
        <f t="shared" si="2"/>
        <v>31</v>
      </c>
      <c r="G35" s="59">
        <v>45529</v>
      </c>
      <c r="H35" s="53">
        <v>45535</v>
      </c>
      <c r="I35" s="54">
        <v>2024</v>
      </c>
      <c r="J35" s="55">
        <v>6</v>
      </c>
      <c r="K35" s="60">
        <v>2</v>
      </c>
      <c r="L35" s="49" t="str">
        <f>"QC"&amp;QCCALENDARSAQ13[[#This Row],[FISCAL YEAR]]&amp;TEXT(QCCALENDARSAQ13[[#This Row],[PERIOD]],"00")&amp;QCCALENDARSAQ13[[#This Row],[WEEK]]</f>
        <v>QC2024062</v>
      </c>
      <c r="N35" s="25">
        <v>45529</v>
      </c>
      <c r="O35" s="22">
        <v>45535</v>
      </c>
      <c r="P35" s="23">
        <v>2024</v>
      </c>
      <c r="Q35" s="24">
        <v>6</v>
      </c>
      <c r="R35" s="26">
        <v>22</v>
      </c>
      <c r="S35" s="28" t="str">
        <f>"ON"&amp;ONCALENDARLCBO14[[#This Row],[FISCAL YEAR]]&amp;TEXT(ONCALENDARLCBO14[[#This Row],[WEEK]],"00")</f>
        <v>ON202422</v>
      </c>
      <c r="U35" s="25">
        <v>44836</v>
      </c>
      <c r="V35" s="22">
        <v>44863</v>
      </c>
      <c r="W35" s="23">
        <v>2023</v>
      </c>
      <c r="X35" s="24">
        <v>7</v>
      </c>
      <c r="Y35" s="25">
        <v>44873</v>
      </c>
      <c r="Z35" s="25">
        <v>44887</v>
      </c>
      <c r="AA35" s="28" t="str">
        <f>"BC"&amp;ONCALENDARLCBO517[[#This Row],[FISCAL YEAR]]&amp;TEXT(ONCALENDARLCBO517[[#This Row],[PERIOD]],"00")</f>
        <v>BC202307</v>
      </c>
      <c r="AC35" s="25">
        <v>44137</v>
      </c>
      <c r="AD35" s="22">
        <v>44143</v>
      </c>
      <c r="AE35" s="23">
        <v>2020</v>
      </c>
      <c r="AF35" s="24">
        <v>8</v>
      </c>
      <c r="AG35" s="19">
        <v>1</v>
      </c>
      <c r="AH35" s="17" t="str">
        <f>"NB"&amp;ONCALENDARANBLW18[[#This Row],[FISCAL YEAR]]&amp;TEXT(ONCALENDARANBLW18[[#This Row],[PERIOD]],"00")</f>
        <v>NB202008</v>
      </c>
      <c r="AI35" s="28" t="str">
        <f>"NB"&amp;ONCALENDARANBLW18[[#This Row],[FISCAL YEAR]]&amp;TEXT(ONCALENDARANBLW18[[#This Row],[PERIOD]],"00")&amp;ONCALENDARANBLW18[[#This Row],[WEEK]]</f>
        <v>NB2020081</v>
      </c>
      <c r="AK35" s="18">
        <v>44836</v>
      </c>
      <c r="AL35" s="18">
        <v>44863</v>
      </c>
      <c r="AM35" s="20">
        <v>2023</v>
      </c>
      <c r="AN35" s="20">
        <v>7</v>
      </c>
      <c r="AO35" s="17" t="str">
        <f>"NF"&amp;'[1]CALENDAR - ALL PROVINCES TABLES'!$BH35&amp;TEXT('[1]CALENDAR - ALL PROVINCES TABLES'!$BI35,"00")</f>
        <v>NF202307</v>
      </c>
      <c r="AQ35" s="18">
        <v>44136</v>
      </c>
      <c r="AR35" s="18">
        <v>44142</v>
      </c>
      <c r="AS35" s="20">
        <v>2021</v>
      </c>
      <c r="AT35" s="20">
        <v>8</v>
      </c>
      <c r="AU35" s="17">
        <v>31</v>
      </c>
      <c r="AV35" s="20" t="str">
        <f>"NF"&amp;Table92311[[#This Row],[FISCAL YEAR]]&amp;TEXT(Table92311[[#This Row],[PERIOD]],"00")</f>
        <v>NF202108</v>
      </c>
    </row>
    <row r="36" spans="1:48" x14ac:dyDescent="0.5">
      <c r="A36" s="16">
        <v>44774</v>
      </c>
      <c r="B36" s="17" t="str">
        <f t="shared" si="0"/>
        <v>Mon</v>
      </c>
      <c r="C36" s="18">
        <v>44804</v>
      </c>
      <c r="D36" s="19" t="str">
        <f t="shared" si="1"/>
        <v>Wed</v>
      </c>
      <c r="E36" s="20">
        <f t="shared" si="2"/>
        <v>31</v>
      </c>
      <c r="G36" s="59">
        <v>45522</v>
      </c>
      <c r="H36" s="53">
        <v>45528</v>
      </c>
      <c r="I36" s="54">
        <v>2024</v>
      </c>
      <c r="J36" s="55">
        <v>6</v>
      </c>
      <c r="K36" s="60">
        <v>1</v>
      </c>
      <c r="L36" s="49" t="str">
        <f>"QC"&amp;QCCALENDARSAQ13[[#This Row],[FISCAL YEAR]]&amp;TEXT(QCCALENDARSAQ13[[#This Row],[PERIOD]],"00")&amp;QCCALENDARSAQ13[[#This Row],[WEEK]]</f>
        <v>QC2024061</v>
      </c>
      <c r="N36" s="25">
        <v>45522</v>
      </c>
      <c r="O36" s="22">
        <v>45528</v>
      </c>
      <c r="P36" s="23">
        <v>2024</v>
      </c>
      <c r="Q36" s="24">
        <v>6</v>
      </c>
      <c r="R36" s="26">
        <v>21</v>
      </c>
      <c r="S36" s="28" t="str">
        <f>"ON"&amp;ONCALENDARLCBO14[[#This Row],[FISCAL YEAR]]&amp;TEXT(ONCALENDARLCBO14[[#This Row],[WEEK]],"00")</f>
        <v>ON202421</v>
      </c>
      <c r="U36" s="25">
        <v>44864</v>
      </c>
      <c r="V36" s="22">
        <v>44891</v>
      </c>
      <c r="W36" s="23">
        <v>2023</v>
      </c>
      <c r="X36" s="24">
        <v>8</v>
      </c>
      <c r="Y36" s="25">
        <v>44901</v>
      </c>
      <c r="Z36" s="25">
        <v>44915</v>
      </c>
      <c r="AA36" s="28" t="str">
        <f>"BC"&amp;ONCALENDARLCBO517[[#This Row],[FISCAL YEAR]]&amp;TEXT(ONCALENDARLCBO517[[#This Row],[PERIOD]],"00")</f>
        <v>BC202308</v>
      </c>
      <c r="AC36" s="25">
        <v>44144</v>
      </c>
      <c r="AD36" s="22">
        <v>44150</v>
      </c>
      <c r="AE36" s="23">
        <v>2020</v>
      </c>
      <c r="AF36" s="24">
        <v>8</v>
      </c>
      <c r="AG36" s="19">
        <v>2</v>
      </c>
      <c r="AH36" s="17" t="str">
        <f>"NB"&amp;ONCALENDARANBLW18[[#This Row],[FISCAL YEAR]]&amp;TEXT(ONCALENDARANBLW18[[#This Row],[PERIOD]],"00")</f>
        <v>NB202008</v>
      </c>
      <c r="AI36" s="28" t="str">
        <f>"NB"&amp;ONCALENDARANBLW18[[#This Row],[FISCAL YEAR]]&amp;TEXT(ONCALENDARANBLW18[[#This Row],[PERIOD]],"00")&amp;ONCALENDARANBLW18[[#This Row],[WEEK]]</f>
        <v>NB2020082</v>
      </c>
      <c r="AK36" s="18">
        <v>44864</v>
      </c>
      <c r="AL36" s="18">
        <v>44891</v>
      </c>
      <c r="AM36" s="20">
        <v>2023</v>
      </c>
      <c r="AN36" s="20">
        <v>8</v>
      </c>
      <c r="AO36" s="17" t="str">
        <f>"NF"&amp;'[1]CALENDAR - ALL PROVINCES TABLES'!$BH36&amp;TEXT('[1]CALENDAR - ALL PROVINCES TABLES'!$BI36,"00")</f>
        <v>NF202308</v>
      </c>
      <c r="AQ36" s="18">
        <v>44143</v>
      </c>
      <c r="AR36" s="18">
        <v>44149</v>
      </c>
      <c r="AS36" s="20">
        <v>2021</v>
      </c>
      <c r="AT36" s="20">
        <v>8</v>
      </c>
      <c r="AU36" s="17">
        <v>32</v>
      </c>
      <c r="AV36" s="20" t="str">
        <f>"NF"&amp;Table92311[[#This Row],[FISCAL YEAR]]&amp;TEXT(Table92311[[#This Row],[PERIOD]],"00")</f>
        <v>NF202108</v>
      </c>
    </row>
    <row r="37" spans="1:48" x14ac:dyDescent="0.5">
      <c r="A37" s="16">
        <v>44805</v>
      </c>
      <c r="B37" s="17" t="str">
        <f t="shared" si="0"/>
        <v>Thu</v>
      </c>
      <c r="C37" s="18">
        <v>44834</v>
      </c>
      <c r="D37" s="19" t="str">
        <f t="shared" si="1"/>
        <v>Fri</v>
      </c>
      <c r="E37" s="20">
        <f t="shared" si="2"/>
        <v>30</v>
      </c>
      <c r="G37" s="59">
        <v>45515</v>
      </c>
      <c r="H37" s="53">
        <v>45521</v>
      </c>
      <c r="I37" s="54">
        <v>2024</v>
      </c>
      <c r="J37" s="55">
        <v>5</v>
      </c>
      <c r="K37" s="60">
        <v>4</v>
      </c>
      <c r="L37" s="49" t="str">
        <f>"QC"&amp;QCCALENDARSAQ13[[#This Row],[FISCAL YEAR]]&amp;TEXT(QCCALENDARSAQ13[[#This Row],[PERIOD]],"00")&amp;QCCALENDARSAQ13[[#This Row],[WEEK]]</f>
        <v>QC2024054</v>
      </c>
      <c r="N37" s="25">
        <v>45515</v>
      </c>
      <c r="O37" s="22">
        <v>45521</v>
      </c>
      <c r="P37" s="23">
        <v>2024</v>
      </c>
      <c r="Q37" s="24">
        <v>5</v>
      </c>
      <c r="R37" s="26">
        <v>20</v>
      </c>
      <c r="S37" s="28" t="str">
        <f>"ON"&amp;ONCALENDARLCBO14[[#This Row],[FISCAL YEAR]]&amp;TEXT(ONCALENDARLCBO14[[#This Row],[WEEK]],"00")</f>
        <v>ON202420</v>
      </c>
      <c r="U37" s="25">
        <v>44892</v>
      </c>
      <c r="V37" s="22">
        <v>44926</v>
      </c>
      <c r="W37" s="23">
        <v>2023</v>
      </c>
      <c r="X37" s="24">
        <v>9</v>
      </c>
      <c r="Y37" s="25">
        <v>44936</v>
      </c>
      <c r="Z37" s="25">
        <v>44950</v>
      </c>
      <c r="AA37" s="28" t="str">
        <f>"BC"&amp;ONCALENDARLCBO517[[#This Row],[FISCAL YEAR]]&amp;TEXT(ONCALENDARLCBO517[[#This Row],[PERIOD]],"00")</f>
        <v>BC202309</v>
      </c>
      <c r="AC37" s="25">
        <v>44151</v>
      </c>
      <c r="AD37" s="22">
        <v>44157</v>
      </c>
      <c r="AE37" s="23">
        <v>2020</v>
      </c>
      <c r="AF37" s="24">
        <v>8</v>
      </c>
      <c r="AG37" s="19">
        <v>3</v>
      </c>
      <c r="AH37" s="17" t="str">
        <f>"NB"&amp;ONCALENDARANBLW18[[#This Row],[FISCAL YEAR]]&amp;TEXT(ONCALENDARANBLW18[[#This Row],[PERIOD]],"00")</f>
        <v>NB202008</v>
      </c>
      <c r="AI37" s="28" t="str">
        <f>"NB"&amp;ONCALENDARANBLW18[[#This Row],[FISCAL YEAR]]&amp;TEXT(ONCALENDARANBLW18[[#This Row],[PERIOD]],"00")&amp;ONCALENDARANBLW18[[#This Row],[WEEK]]</f>
        <v>NB2020083</v>
      </c>
      <c r="AK37" s="18">
        <v>44892</v>
      </c>
      <c r="AL37" s="18">
        <v>44926</v>
      </c>
      <c r="AM37" s="20">
        <v>2023</v>
      </c>
      <c r="AN37" s="20">
        <v>9</v>
      </c>
      <c r="AO37" s="17" t="str">
        <f>"NF"&amp;'[1]CALENDAR - ALL PROVINCES TABLES'!$BH37&amp;TEXT('[1]CALENDAR - ALL PROVINCES TABLES'!$BI37,"00")</f>
        <v>NF202309</v>
      </c>
      <c r="AQ37" s="18">
        <v>44150</v>
      </c>
      <c r="AR37" s="18">
        <v>44156</v>
      </c>
      <c r="AS37" s="20">
        <v>2021</v>
      </c>
      <c r="AT37" s="20">
        <v>8</v>
      </c>
      <c r="AU37" s="17">
        <v>33</v>
      </c>
      <c r="AV37" s="20" t="str">
        <f>"NF"&amp;Table92311[[#This Row],[FISCAL YEAR]]&amp;TEXT(Table92311[[#This Row],[PERIOD]],"00")</f>
        <v>NF202108</v>
      </c>
    </row>
    <row r="38" spans="1:48" x14ac:dyDescent="0.5">
      <c r="A38" s="16">
        <v>44835</v>
      </c>
      <c r="B38" s="17" t="str">
        <f t="shared" si="0"/>
        <v>Sat</v>
      </c>
      <c r="C38" s="18">
        <v>44865</v>
      </c>
      <c r="D38" s="19" t="str">
        <f t="shared" si="1"/>
        <v>Mon</v>
      </c>
      <c r="E38" s="20">
        <f t="shared" si="2"/>
        <v>31</v>
      </c>
      <c r="G38" s="59">
        <v>45508</v>
      </c>
      <c r="H38" s="53">
        <v>45514</v>
      </c>
      <c r="I38" s="54">
        <v>2024</v>
      </c>
      <c r="J38" s="55">
        <v>5</v>
      </c>
      <c r="K38" s="60">
        <v>3</v>
      </c>
      <c r="L38" s="49" t="str">
        <f>"QC"&amp;QCCALENDARSAQ13[[#This Row],[FISCAL YEAR]]&amp;TEXT(QCCALENDARSAQ13[[#This Row],[PERIOD]],"00")&amp;QCCALENDARSAQ13[[#This Row],[WEEK]]</f>
        <v>QC2024053</v>
      </c>
      <c r="N38" s="25">
        <v>45508</v>
      </c>
      <c r="O38" s="22">
        <v>45514</v>
      </c>
      <c r="P38" s="23">
        <v>2024</v>
      </c>
      <c r="Q38" s="24">
        <v>5</v>
      </c>
      <c r="R38" s="26">
        <v>19</v>
      </c>
      <c r="S38" s="28" t="str">
        <f>"ON"&amp;ONCALENDARLCBO14[[#This Row],[FISCAL YEAR]]&amp;TEXT(ONCALENDARLCBO14[[#This Row],[WEEK]],"00")</f>
        <v>ON202419</v>
      </c>
      <c r="U38" s="25">
        <v>44927</v>
      </c>
      <c r="V38" s="22">
        <v>44954</v>
      </c>
      <c r="W38" s="23">
        <v>2023</v>
      </c>
      <c r="X38" s="24">
        <v>10</v>
      </c>
      <c r="Y38" s="25">
        <v>44964</v>
      </c>
      <c r="Z38" s="25">
        <v>44978</v>
      </c>
      <c r="AA38" s="28" t="str">
        <f>"BC"&amp;ONCALENDARLCBO517[[#This Row],[FISCAL YEAR]]&amp;TEXT(ONCALENDARLCBO517[[#This Row],[PERIOD]],"00")</f>
        <v>BC202310</v>
      </c>
      <c r="AC38" s="25">
        <v>44158</v>
      </c>
      <c r="AD38" s="22">
        <v>44164</v>
      </c>
      <c r="AE38" s="23">
        <v>2020</v>
      </c>
      <c r="AF38" s="24">
        <v>8</v>
      </c>
      <c r="AG38" s="19">
        <v>4</v>
      </c>
      <c r="AH38" s="17" t="str">
        <f>"NB"&amp;ONCALENDARANBLW18[[#This Row],[FISCAL YEAR]]&amp;TEXT(ONCALENDARANBLW18[[#This Row],[PERIOD]],"00")</f>
        <v>NB202008</v>
      </c>
      <c r="AI38" s="28" t="str">
        <f>"NB"&amp;ONCALENDARANBLW18[[#This Row],[FISCAL YEAR]]&amp;TEXT(ONCALENDARANBLW18[[#This Row],[PERIOD]],"00")&amp;ONCALENDARANBLW18[[#This Row],[WEEK]]</f>
        <v>NB2020084</v>
      </c>
      <c r="AK38" s="18">
        <v>44927</v>
      </c>
      <c r="AL38" s="18">
        <v>44954</v>
      </c>
      <c r="AM38" s="20">
        <v>2023</v>
      </c>
      <c r="AN38" s="20">
        <v>10</v>
      </c>
      <c r="AO38" s="17" t="str">
        <f>"NF"&amp;'[1]CALENDAR - ALL PROVINCES TABLES'!$BH38&amp;TEXT('[1]CALENDAR - ALL PROVINCES TABLES'!$BI38,"00")</f>
        <v>NF202310</v>
      </c>
      <c r="AQ38" s="18">
        <v>44157</v>
      </c>
      <c r="AR38" s="18">
        <v>44163</v>
      </c>
      <c r="AS38" s="20">
        <v>2021</v>
      </c>
      <c r="AT38" s="20">
        <v>8</v>
      </c>
      <c r="AU38" s="17">
        <v>34</v>
      </c>
      <c r="AV38" s="20" t="str">
        <f>"NF"&amp;Table92311[[#This Row],[FISCAL YEAR]]&amp;TEXT(Table92311[[#This Row],[PERIOD]],"00")</f>
        <v>NF202108</v>
      </c>
    </row>
    <row r="39" spans="1:48" x14ac:dyDescent="0.5">
      <c r="A39" s="16">
        <v>44866</v>
      </c>
      <c r="B39" s="17" t="str">
        <f t="shared" si="0"/>
        <v>Tue</v>
      </c>
      <c r="C39" s="18">
        <v>44895</v>
      </c>
      <c r="D39" s="19" t="str">
        <f t="shared" si="1"/>
        <v>Wed</v>
      </c>
      <c r="E39" s="20">
        <f t="shared" si="2"/>
        <v>30</v>
      </c>
      <c r="G39" s="59">
        <v>45501</v>
      </c>
      <c r="H39" s="53">
        <v>45507</v>
      </c>
      <c r="I39" s="54">
        <v>2024</v>
      </c>
      <c r="J39" s="55">
        <v>5</v>
      </c>
      <c r="K39" s="60">
        <v>2</v>
      </c>
      <c r="L39" s="49" t="str">
        <f>"QC"&amp;QCCALENDARSAQ13[[#This Row],[FISCAL YEAR]]&amp;TEXT(QCCALENDARSAQ13[[#This Row],[PERIOD]],"00")&amp;QCCALENDARSAQ13[[#This Row],[WEEK]]</f>
        <v>QC2024052</v>
      </c>
      <c r="N39" s="25">
        <v>45501</v>
      </c>
      <c r="O39" s="22">
        <v>45507</v>
      </c>
      <c r="P39" s="23">
        <v>2024</v>
      </c>
      <c r="Q39" s="24">
        <v>5</v>
      </c>
      <c r="R39" s="26">
        <v>18</v>
      </c>
      <c r="S39" s="28" t="str">
        <f>"ON"&amp;ONCALENDARLCBO14[[#This Row],[FISCAL YEAR]]&amp;TEXT(ONCALENDARLCBO14[[#This Row],[WEEK]],"00")</f>
        <v>ON202418</v>
      </c>
      <c r="U39" s="25">
        <v>44955</v>
      </c>
      <c r="V39" s="22">
        <v>44989</v>
      </c>
      <c r="W39" s="23">
        <v>2023</v>
      </c>
      <c r="X39" s="24">
        <v>11</v>
      </c>
      <c r="Y39" s="25">
        <v>44999</v>
      </c>
      <c r="Z39" s="25">
        <v>45011</v>
      </c>
      <c r="AA39" s="28" t="str">
        <f>"BC"&amp;ONCALENDARLCBO517[[#This Row],[FISCAL YEAR]]&amp;TEXT(ONCALENDARLCBO517[[#This Row],[PERIOD]],"00")</f>
        <v>BC202311</v>
      </c>
      <c r="AC39" s="25">
        <v>44165</v>
      </c>
      <c r="AD39" s="22">
        <v>44171</v>
      </c>
      <c r="AE39" s="23">
        <v>2020</v>
      </c>
      <c r="AF39" s="24">
        <v>9</v>
      </c>
      <c r="AG39" s="19">
        <v>1</v>
      </c>
      <c r="AH39" s="17" t="str">
        <f>"NB"&amp;ONCALENDARANBLW18[[#This Row],[FISCAL YEAR]]&amp;TEXT(ONCALENDARANBLW18[[#This Row],[PERIOD]],"00")</f>
        <v>NB202009</v>
      </c>
      <c r="AI39" s="28" t="str">
        <f>"NB"&amp;ONCALENDARANBLW18[[#This Row],[FISCAL YEAR]]&amp;TEXT(ONCALENDARANBLW18[[#This Row],[PERIOD]],"00")&amp;ONCALENDARANBLW18[[#This Row],[WEEK]]</f>
        <v>NB2020091</v>
      </c>
      <c r="AK39" s="18">
        <v>44955</v>
      </c>
      <c r="AL39" s="18">
        <v>44982</v>
      </c>
      <c r="AM39" s="20">
        <v>2023</v>
      </c>
      <c r="AN39" s="20">
        <v>11</v>
      </c>
      <c r="AO39" s="17" t="str">
        <f>"NF"&amp;'[1]CALENDAR - ALL PROVINCES TABLES'!$BH39&amp;TEXT('[1]CALENDAR - ALL PROVINCES TABLES'!$BI39,"00")</f>
        <v>NF202311</v>
      </c>
      <c r="AQ39" s="18">
        <v>44164</v>
      </c>
      <c r="AR39" s="18">
        <v>44170</v>
      </c>
      <c r="AS39" s="20">
        <v>2021</v>
      </c>
      <c r="AT39" s="20">
        <v>9</v>
      </c>
      <c r="AU39" s="17">
        <v>35</v>
      </c>
      <c r="AV39" s="20" t="str">
        <f>"NF"&amp;Table92311[[#This Row],[FISCAL YEAR]]&amp;TEXT(Table92311[[#This Row],[PERIOD]],"00")</f>
        <v>NF202109</v>
      </c>
    </row>
    <row r="40" spans="1:48" x14ac:dyDescent="0.5">
      <c r="A40" s="16">
        <v>44896</v>
      </c>
      <c r="B40" s="17" t="str">
        <f t="shared" si="0"/>
        <v>Thu</v>
      </c>
      <c r="C40" s="18">
        <v>44926</v>
      </c>
      <c r="D40" s="19" t="str">
        <f t="shared" si="1"/>
        <v>Sat</v>
      </c>
      <c r="E40" s="20">
        <f t="shared" si="2"/>
        <v>31</v>
      </c>
      <c r="G40" s="59">
        <v>45494</v>
      </c>
      <c r="H40" s="53">
        <v>45500</v>
      </c>
      <c r="I40" s="54">
        <v>2024</v>
      </c>
      <c r="J40" s="55">
        <v>5</v>
      </c>
      <c r="K40" s="60">
        <v>1</v>
      </c>
      <c r="L40" s="49" t="str">
        <f>"QC"&amp;QCCALENDARSAQ13[[#This Row],[FISCAL YEAR]]&amp;TEXT(QCCALENDARSAQ13[[#This Row],[PERIOD]],"00")&amp;QCCALENDARSAQ13[[#This Row],[WEEK]]</f>
        <v>QC2024051</v>
      </c>
      <c r="N40" s="25">
        <v>45494</v>
      </c>
      <c r="O40" s="22">
        <v>45500</v>
      </c>
      <c r="P40" s="23">
        <v>2024</v>
      </c>
      <c r="Q40" s="24">
        <v>5</v>
      </c>
      <c r="R40" s="26">
        <v>17</v>
      </c>
      <c r="S40" s="28" t="str">
        <f>"ON"&amp;ONCALENDARLCBO14[[#This Row],[FISCAL YEAR]]&amp;TEXT(ONCALENDARLCBO14[[#This Row],[WEEK]],"00")</f>
        <v>ON202417</v>
      </c>
      <c r="U40" s="25">
        <v>44990</v>
      </c>
      <c r="V40" s="22">
        <v>45016</v>
      </c>
      <c r="W40" s="23">
        <v>2023</v>
      </c>
      <c r="X40" s="24">
        <v>12</v>
      </c>
      <c r="Y40" s="25">
        <v>45027</v>
      </c>
      <c r="Z40" s="25">
        <v>45041</v>
      </c>
      <c r="AA40" s="28" t="str">
        <f>"BC"&amp;ONCALENDARLCBO517[[#This Row],[FISCAL YEAR]]&amp;TEXT(ONCALENDARLCBO517[[#This Row],[PERIOD]],"00")</f>
        <v>BC202312</v>
      </c>
      <c r="AC40" s="25">
        <v>44172</v>
      </c>
      <c r="AD40" s="22">
        <v>44178</v>
      </c>
      <c r="AE40" s="23">
        <v>2020</v>
      </c>
      <c r="AF40" s="24">
        <v>9</v>
      </c>
      <c r="AG40" s="19">
        <v>2</v>
      </c>
      <c r="AH40" s="17" t="str">
        <f>"NB"&amp;ONCALENDARANBLW18[[#This Row],[FISCAL YEAR]]&amp;TEXT(ONCALENDARANBLW18[[#This Row],[PERIOD]],"00")</f>
        <v>NB202009</v>
      </c>
      <c r="AI40" s="28" t="str">
        <f>"NB"&amp;ONCALENDARANBLW18[[#This Row],[FISCAL YEAR]]&amp;TEXT(ONCALENDARANBLW18[[#This Row],[PERIOD]],"00")&amp;ONCALENDARANBLW18[[#This Row],[WEEK]]</f>
        <v>NB2020092</v>
      </c>
      <c r="AK40" s="18">
        <v>44983</v>
      </c>
      <c r="AL40" s="18">
        <v>45017</v>
      </c>
      <c r="AM40" s="20">
        <v>2023</v>
      </c>
      <c r="AN40" s="20">
        <v>12</v>
      </c>
      <c r="AO40" s="17" t="str">
        <f>"NF"&amp;'[1]CALENDAR - ALL PROVINCES TABLES'!$BH40&amp;TEXT('[1]CALENDAR - ALL PROVINCES TABLES'!$BI40,"00")</f>
        <v>NF202312</v>
      </c>
      <c r="AQ40" s="18">
        <v>44171</v>
      </c>
      <c r="AR40" s="18">
        <v>44177</v>
      </c>
      <c r="AS40" s="20">
        <v>2021</v>
      </c>
      <c r="AT40" s="20">
        <v>9</v>
      </c>
      <c r="AU40" s="17">
        <v>36</v>
      </c>
      <c r="AV40" s="20" t="str">
        <f>"NF"&amp;Table92311[[#This Row],[FISCAL YEAR]]&amp;TEXT(Table92311[[#This Row],[PERIOD]],"00")</f>
        <v>NF202109</v>
      </c>
    </row>
    <row r="41" spans="1:48" x14ac:dyDescent="0.5">
      <c r="A41" s="16">
        <v>44927</v>
      </c>
      <c r="B41" s="17" t="str">
        <f t="shared" si="0"/>
        <v>Sun</v>
      </c>
      <c r="C41" s="18">
        <v>44957</v>
      </c>
      <c r="D41" s="19" t="str">
        <f t="shared" si="1"/>
        <v>Tue</v>
      </c>
      <c r="E41" s="20">
        <f t="shared" si="2"/>
        <v>31</v>
      </c>
      <c r="G41" s="59">
        <v>45487</v>
      </c>
      <c r="H41" s="53">
        <v>45493</v>
      </c>
      <c r="I41" s="54">
        <v>2024</v>
      </c>
      <c r="J41" s="55">
        <v>4</v>
      </c>
      <c r="K41" s="60">
        <v>4</v>
      </c>
      <c r="L41" s="49" t="str">
        <f>"QC"&amp;QCCALENDARSAQ13[[#This Row],[FISCAL YEAR]]&amp;TEXT(QCCALENDARSAQ13[[#This Row],[PERIOD]],"00")&amp;QCCALENDARSAQ13[[#This Row],[WEEK]]</f>
        <v>QC2024044</v>
      </c>
      <c r="N41" s="25">
        <v>45487</v>
      </c>
      <c r="O41" s="22">
        <v>45493</v>
      </c>
      <c r="P41" s="23">
        <v>2024</v>
      </c>
      <c r="Q41" s="24">
        <v>4</v>
      </c>
      <c r="R41" s="26">
        <v>16</v>
      </c>
      <c r="S41" s="28" t="str">
        <f>"ON"&amp;ONCALENDARLCBO14[[#This Row],[FISCAL YEAR]]&amp;TEXT(ONCALENDARLCBO14[[#This Row],[WEEK]],"00")</f>
        <v>ON202416</v>
      </c>
      <c r="U41" s="25">
        <v>45017</v>
      </c>
      <c r="V41" s="22">
        <v>45045</v>
      </c>
      <c r="W41" s="23">
        <v>2024</v>
      </c>
      <c r="X41" s="24">
        <v>1</v>
      </c>
      <c r="Y41" s="25">
        <v>45055</v>
      </c>
      <c r="Z41" s="25">
        <v>45069</v>
      </c>
      <c r="AA41" s="28" t="str">
        <f>"BC"&amp;ONCALENDARLCBO517[[#This Row],[FISCAL YEAR]]&amp;TEXT(ONCALENDARLCBO517[[#This Row],[PERIOD]],"00")</f>
        <v>BC202401</v>
      </c>
      <c r="AC41" s="25">
        <v>44179</v>
      </c>
      <c r="AD41" s="22">
        <v>44185</v>
      </c>
      <c r="AE41" s="23">
        <v>2020</v>
      </c>
      <c r="AF41" s="24">
        <v>9</v>
      </c>
      <c r="AG41" s="19">
        <v>3</v>
      </c>
      <c r="AH41" s="17" t="str">
        <f>"NB"&amp;ONCALENDARANBLW18[[#This Row],[FISCAL YEAR]]&amp;TEXT(ONCALENDARANBLW18[[#This Row],[PERIOD]],"00")</f>
        <v>NB202009</v>
      </c>
      <c r="AI41" s="28" t="str">
        <f>"NB"&amp;ONCALENDARANBLW18[[#This Row],[FISCAL YEAR]]&amp;TEXT(ONCALENDARANBLW18[[#This Row],[PERIOD]],"00")&amp;ONCALENDARANBLW18[[#This Row],[WEEK]]</f>
        <v>NB2020093</v>
      </c>
      <c r="AK41" s="18">
        <v>45018</v>
      </c>
      <c r="AL41" s="18">
        <v>45045</v>
      </c>
      <c r="AM41" s="20">
        <v>2024</v>
      </c>
      <c r="AN41" s="20">
        <v>1</v>
      </c>
      <c r="AO41" s="17" t="str">
        <f>"NF"&amp;'[1]CALENDAR - ALL PROVINCES TABLES'!$BH41&amp;TEXT('[1]CALENDAR - ALL PROVINCES TABLES'!$BI41,"00")</f>
        <v>NF202401</v>
      </c>
      <c r="AQ41" s="18">
        <v>44178</v>
      </c>
      <c r="AR41" s="18">
        <v>44184</v>
      </c>
      <c r="AS41" s="20">
        <v>2021</v>
      </c>
      <c r="AT41" s="20">
        <v>9</v>
      </c>
      <c r="AU41" s="17">
        <v>37</v>
      </c>
      <c r="AV41" s="20" t="str">
        <f>"NF"&amp;Table92311[[#This Row],[FISCAL YEAR]]&amp;TEXT(Table92311[[#This Row],[PERIOD]],"00")</f>
        <v>NF202109</v>
      </c>
    </row>
    <row r="42" spans="1:48" x14ac:dyDescent="0.5">
      <c r="A42" s="16">
        <v>44958</v>
      </c>
      <c r="B42" s="17" t="str">
        <f t="shared" si="0"/>
        <v>Wed</v>
      </c>
      <c r="C42" s="18">
        <v>44985</v>
      </c>
      <c r="D42" s="19" t="str">
        <f t="shared" si="1"/>
        <v>Tue</v>
      </c>
      <c r="E42" s="20">
        <f t="shared" si="2"/>
        <v>28</v>
      </c>
      <c r="G42" s="59">
        <v>45480</v>
      </c>
      <c r="H42" s="53">
        <v>45486</v>
      </c>
      <c r="I42" s="54">
        <v>2024</v>
      </c>
      <c r="J42" s="55">
        <v>4</v>
      </c>
      <c r="K42" s="60">
        <v>3</v>
      </c>
      <c r="L42" s="49" t="str">
        <f>"QC"&amp;QCCALENDARSAQ13[[#This Row],[FISCAL YEAR]]&amp;TEXT(QCCALENDARSAQ13[[#This Row],[PERIOD]],"00")&amp;QCCALENDARSAQ13[[#This Row],[WEEK]]</f>
        <v>QC2024043</v>
      </c>
      <c r="N42" s="25">
        <v>45480</v>
      </c>
      <c r="O42" s="22">
        <v>45486</v>
      </c>
      <c r="P42" s="23">
        <v>2024</v>
      </c>
      <c r="Q42" s="24">
        <v>4</v>
      </c>
      <c r="R42" s="26">
        <v>15</v>
      </c>
      <c r="S42" s="28" t="str">
        <f>"ON"&amp;ONCALENDARLCBO14[[#This Row],[FISCAL YEAR]]&amp;TEXT(ONCALENDARLCBO14[[#This Row],[WEEK]],"00")</f>
        <v>ON202415</v>
      </c>
      <c r="U42" s="25">
        <v>45046</v>
      </c>
      <c r="V42" s="22">
        <v>45080</v>
      </c>
      <c r="W42" s="23">
        <v>2024</v>
      </c>
      <c r="X42" s="24">
        <v>2</v>
      </c>
      <c r="Y42" s="25">
        <v>45090</v>
      </c>
      <c r="Z42" s="25">
        <v>45104</v>
      </c>
      <c r="AA42" s="28" t="str">
        <f>"BC"&amp;ONCALENDARLCBO517[[#This Row],[FISCAL YEAR]]&amp;TEXT(ONCALENDARLCBO517[[#This Row],[PERIOD]],"00")</f>
        <v>BC202402</v>
      </c>
      <c r="AC42" s="25">
        <v>44186</v>
      </c>
      <c r="AD42" s="22">
        <v>44192</v>
      </c>
      <c r="AE42" s="23">
        <v>2020</v>
      </c>
      <c r="AF42" s="24">
        <v>9</v>
      </c>
      <c r="AG42" s="19">
        <v>4</v>
      </c>
      <c r="AH42" s="17" t="str">
        <f>"NB"&amp;ONCALENDARANBLW18[[#This Row],[FISCAL YEAR]]&amp;TEXT(ONCALENDARANBLW18[[#This Row],[PERIOD]],"00")</f>
        <v>NB202009</v>
      </c>
      <c r="AI42" s="28" t="str">
        <f>"NB"&amp;ONCALENDARANBLW18[[#This Row],[FISCAL YEAR]]&amp;TEXT(ONCALENDARANBLW18[[#This Row],[PERIOD]],"00")&amp;ONCALENDARANBLW18[[#This Row],[WEEK]]</f>
        <v>NB2020094</v>
      </c>
      <c r="AK42" s="18">
        <v>45046</v>
      </c>
      <c r="AL42" s="18">
        <v>45073</v>
      </c>
      <c r="AM42" s="20">
        <v>2024</v>
      </c>
      <c r="AN42" s="20">
        <v>2</v>
      </c>
      <c r="AO42" s="17" t="str">
        <f>"NF"&amp;'[1]CALENDAR - ALL PROVINCES TABLES'!$BH42&amp;TEXT('[1]CALENDAR - ALL PROVINCES TABLES'!$BI42,"00")</f>
        <v>NF202402</v>
      </c>
      <c r="AQ42" s="18">
        <v>44185</v>
      </c>
      <c r="AR42" s="18">
        <v>44191</v>
      </c>
      <c r="AS42" s="20">
        <v>2021</v>
      </c>
      <c r="AT42" s="20">
        <v>9</v>
      </c>
      <c r="AU42" s="17">
        <v>38</v>
      </c>
      <c r="AV42" s="20" t="str">
        <f>"NF"&amp;Table92311[[#This Row],[FISCAL YEAR]]&amp;TEXT(Table92311[[#This Row],[PERIOD]],"00")</f>
        <v>NF202109</v>
      </c>
    </row>
    <row r="43" spans="1:48" x14ac:dyDescent="0.5">
      <c r="A43" s="16">
        <v>44986</v>
      </c>
      <c r="B43" s="17" t="str">
        <f t="shared" si="0"/>
        <v>Wed</v>
      </c>
      <c r="C43" s="18">
        <v>45016</v>
      </c>
      <c r="D43" s="19" t="str">
        <f t="shared" si="1"/>
        <v>Fri</v>
      </c>
      <c r="E43" s="20">
        <f t="shared" si="2"/>
        <v>31</v>
      </c>
      <c r="G43" s="59">
        <v>45473</v>
      </c>
      <c r="H43" s="53">
        <v>45479</v>
      </c>
      <c r="I43" s="54">
        <v>2024</v>
      </c>
      <c r="J43" s="55">
        <v>4</v>
      </c>
      <c r="K43" s="60">
        <v>2</v>
      </c>
      <c r="L43" s="49" t="str">
        <f>"QC"&amp;QCCALENDARSAQ13[[#This Row],[FISCAL YEAR]]&amp;TEXT(QCCALENDARSAQ13[[#This Row],[PERIOD]],"00")&amp;QCCALENDARSAQ13[[#This Row],[WEEK]]</f>
        <v>QC2024042</v>
      </c>
      <c r="N43" s="25">
        <v>45473</v>
      </c>
      <c r="O43" s="22">
        <v>45479</v>
      </c>
      <c r="P43" s="23">
        <v>2024</v>
      </c>
      <c r="Q43" s="24">
        <v>4</v>
      </c>
      <c r="R43" s="26">
        <v>14</v>
      </c>
      <c r="S43" s="28" t="str">
        <f>"ON"&amp;ONCALENDARLCBO14[[#This Row],[FISCAL YEAR]]&amp;TEXT(ONCALENDARLCBO14[[#This Row],[WEEK]],"00")</f>
        <v>ON202414</v>
      </c>
      <c r="U43" s="25">
        <v>45081</v>
      </c>
      <c r="V43" s="22">
        <v>45108</v>
      </c>
      <c r="W43" s="23">
        <v>2024</v>
      </c>
      <c r="X43" s="24">
        <v>3</v>
      </c>
      <c r="Y43" s="25">
        <v>45118</v>
      </c>
      <c r="Z43" s="25">
        <v>45132</v>
      </c>
      <c r="AA43" s="28" t="str">
        <f>"BC"&amp;ONCALENDARLCBO517[[#This Row],[FISCAL YEAR]]&amp;TEXT(ONCALENDARLCBO517[[#This Row],[PERIOD]],"00")</f>
        <v>BC202403</v>
      </c>
      <c r="AC43" s="25">
        <v>44193</v>
      </c>
      <c r="AD43" s="22">
        <v>44199</v>
      </c>
      <c r="AE43" s="23">
        <v>2020</v>
      </c>
      <c r="AF43" s="24">
        <v>9</v>
      </c>
      <c r="AG43" s="19">
        <v>5</v>
      </c>
      <c r="AH43" s="17" t="str">
        <f>"NB"&amp;ONCALENDARANBLW18[[#This Row],[FISCAL YEAR]]&amp;TEXT(ONCALENDARANBLW18[[#This Row],[PERIOD]],"00")</f>
        <v>NB202009</v>
      </c>
      <c r="AI43" s="28" t="str">
        <f>"NB"&amp;ONCALENDARANBLW18[[#This Row],[FISCAL YEAR]]&amp;TEXT(ONCALENDARANBLW18[[#This Row],[PERIOD]],"00")&amp;ONCALENDARANBLW18[[#This Row],[WEEK]]</f>
        <v>NB2020095</v>
      </c>
      <c r="AK43" s="18">
        <v>45054</v>
      </c>
      <c r="AL43" s="18">
        <v>45108</v>
      </c>
      <c r="AM43" s="20">
        <v>2024</v>
      </c>
      <c r="AN43" s="20">
        <v>3</v>
      </c>
      <c r="AO43" s="17" t="str">
        <f>"NF"&amp;'[1]CALENDAR - ALL PROVINCES TABLES'!$BH43&amp;TEXT('[1]CALENDAR - ALL PROVINCES TABLES'!$BI43,"00")</f>
        <v>NF202403</v>
      </c>
      <c r="AQ43" s="18">
        <v>44192</v>
      </c>
      <c r="AR43" s="18">
        <v>44198</v>
      </c>
      <c r="AS43" s="20">
        <v>2021</v>
      </c>
      <c r="AT43" s="20">
        <v>9</v>
      </c>
      <c r="AU43" s="17">
        <v>39</v>
      </c>
      <c r="AV43" s="20" t="str">
        <f>"NF"&amp;Table92311[[#This Row],[FISCAL YEAR]]&amp;TEXT(Table92311[[#This Row],[PERIOD]],"00")</f>
        <v>NF202109</v>
      </c>
    </row>
    <row r="44" spans="1:48" x14ac:dyDescent="0.5">
      <c r="A44" s="16">
        <v>45017</v>
      </c>
      <c r="B44" s="17" t="str">
        <f t="shared" si="0"/>
        <v>Sat</v>
      </c>
      <c r="C44" s="18">
        <v>45046</v>
      </c>
      <c r="D44" s="19" t="str">
        <f t="shared" si="1"/>
        <v>Sun</v>
      </c>
      <c r="E44" s="20">
        <f t="shared" si="2"/>
        <v>30</v>
      </c>
      <c r="G44" s="59">
        <v>45466</v>
      </c>
      <c r="H44" s="53">
        <v>45472</v>
      </c>
      <c r="I44" s="54">
        <v>2024</v>
      </c>
      <c r="J44" s="55">
        <v>4</v>
      </c>
      <c r="K44" s="60">
        <v>1</v>
      </c>
      <c r="L44" s="49" t="str">
        <f>"QC"&amp;QCCALENDARSAQ13[[#This Row],[FISCAL YEAR]]&amp;TEXT(QCCALENDARSAQ13[[#This Row],[PERIOD]],"00")&amp;QCCALENDARSAQ13[[#This Row],[WEEK]]</f>
        <v>QC2024041</v>
      </c>
      <c r="N44" s="25">
        <v>45466</v>
      </c>
      <c r="O44" s="22">
        <v>45472</v>
      </c>
      <c r="P44" s="23">
        <v>2024</v>
      </c>
      <c r="Q44" s="24">
        <v>4</v>
      </c>
      <c r="R44" s="26">
        <v>13</v>
      </c>
      <c r="S44" s="28" t="str">
        <f>"ON"&amp;ONCALENDARLCBO14[[#This Row],[FISCAL YEAR]]&amp;TEXT(ONCALENDARLCBO14[[#This Row],[WEEK]],"00")</f>
        <v>ON202413</v>
      </c>
      <c r="U44" s="25">
        <v>45109</v>
      </c>
      <c r="V44" s="22">
        <v>45136</v>
      </c>
      <c r="W44" s="23">
        <v>2024</v>
      </c>
      <c r="X44" s="24">
        <v>4</v>
      </c>
      <c r="Y44" s="25">
        <v>45146</v>
      </c>
      <c r="Z44" s="25">
        <v>45160</v>
      </c>
      <c r="AA44" s="28" t="str">
        <f>"BC"&amp;ONCALENDARLCBO517[[#This Row],[FISCAL YEAR]]&amp;TEXT(ONCALENDARLCBO517[[#This Row],[PERIOD]],"00")</f>
        <v>BC202404</v>
      </c>
      <c r="AC44" s="25">
        <v>44200</v>
      </c>
      <c r="AD44" s="22">
        <v>44206</v>
      </c>
      <c r="AE44" s="23">
        <v>2020</v>
      </c>
      <c r="AF44" s="24">
        <v>10</v>
      </c>
      <c r="AG44" s="19">
        <v>1</v>
      </c>
      <c r="AH44" s="17" t="str">
        <f>"NB"&amp;ONCALENDARANBLW18[[#This Row],[FISCAL YEAR]]&amp;TEXT(ONCALENDARANBLW18[[#This Row],[PERIOD]],"00")</f>
        <v>NB202010</v>
      </c>
      <c r="AI44" s="28" t="str">
        <f>"NB"&amp;ONCALENDARANBLW18[[#This Row],[FISCAL YEAR]]&amp;TEXT(ONCALENDARANBLW18[[#This Row],[PERIOD]],"00")&amp;ONCALENDARANBLW18[[#This Row],[WEEK]]</f>
        <v>NB2020101</v>
      </c>
      <c r="AK44" s="18">
        <v>45109</v>
      </c>
      <c r="AL44" s="18">
        <v>45136</v>
      </c>
      <c r="AM44" s="20">
        <v>2024</v>
      </c>
      <c r="AN44" s="20">
        <v>4</v>
      </c>
      <c r="AO44" s="17" t="str">
        <f>"NF"&amp;'[1]CALENDAR - ALL PROVINCES TABLES'!$BH44&amp;TEXT('[1]CALENDAR - ALL PROVINCES TABLES'!$BI44,"00")</f>
        <v>NF202404</v>
      </c>
      <c r="AQ44" s="18">
        <v>44199</v>
      </c>
      <c r="AR44" s="18">
        <v>44205</v>
      </c>
      <c r="AS44" s="20">
        <v>2021</v>
      </c>
      <c r="AT44" s="20">
        <v>10</v>
      </c>
      <c r="AU44" s="17">
        <v>40</v>
      </c>
      <c r="AV44" s="20" t="str">
        <f>"NF"&amp;Table92311[[#This Row],[FISCAL YEAR]]&amp;TEXT(Table92311[[#This Row],[PERIOD]],"00")</f>
        <v>NF202110</v>
      </c>
    </row>
    <row r="45" spans="1:48" x14ac:dyDescent="0.5">
      <c r="A45" s="16">
        <v>45047</v>
      </c>
      <c r="B45" s="17" t="str">
        <f t="shared" si="0"/>
        <v>Mon</v>
      </c>
      <c r="C45" s="18">
        <v>45077</v>
      </c>
      <c r="D45" s="19" t="str">
        <f t="shared" si="1"/>
        <v>Wed</v>
      </c>
      <c r="E45" s="20">
        <f t="shared" si="2"/>
        <v>31</v>
      </c>
      <c r="G45" s="59">
        <v>45459</v>
      </c>
      <c r="H45" s="53">
        <v>45465</v>
      </c>
      <c r="I45" s="54">
        <v>2024</v>
      </c>
      <c r="J45" s="55">
        <v>3</v>
      </c>
      <c r="K45" s="60">
        <v>4</v>
      </c>
      <c r="L45" s="49" t="str">
        <f>"QC"&amp;QCCALENDARSAQ13[[#This Row],[FISCAL YEAR]]&amp;TEXT(QCCALENDARSAQ13[[#This Row],[PERIOD]],"00")&amp;QCCALENDARSAQ13[[#This Row],[WEEK]]</f>
        <v>QC2024034</v>
      </c>
      <c r="N45" s="25">
        <v>45459</v>
      </c>
      <c r="O45" s="22">
        <v>45465</v>
      </c>
      <c r="P45" s="23">
        <v>2024</v>
      </c>
      <c r="Q45" s="24">
        <v>3</v>
      </c>
      <c r="R45" s="26">
        <v>12</v>
      </c>
      <c r="S45" s="28" t="str">
        <f>"ON"&amp;ONCALENDARLCBO14[[#This Row],[FISCAL YEAR]]&amp;TEXT(ONCALENDARLCBO14[[#This Row],[WEEK]],"00")</f>
        <v>ON202412</v>
      </c>
      <c r="U45" s="25">
        <v>45137</v>
      </c>
      <c r="V45" s="22">
        <v>45171</v>
      </c>
      <c r="W45" s="23">
        <v>2024</v>
      </c>
      <c r="X45" s="24">
        <v>5</v>
      </c>
      <c r="Y45" s="25">
        <v>45181</v>
      </c>
      <c r="Z45" s="25">
        <v>45195</v>
      </c>
      <c r="AA45" s="28" t="str">
        <f>"BC"&amp;ONCALENDARLCBO517[[#This Row],[FISCAL YEAR]]&amp;TEXT(ONCALENDARLCBO517[[#This Row],[PERIOD]],"00")</f>
        <v>BC202405</v>
      </c>
      <c r="AC45" s="25">
        <v>44207</v>
      </c>
      <c r="AD45" s="22">
        <v>44213</v>
      </c>
      <c r="AE45" s="23">
        <v>2020</v>
      </c>
      <c r="AF45" s="24">
        <v>10</v>
      </c>
      <c r="AG45" s="19">
        <v>2</v>
      </c>
      <c r="AH45" s="17" t="str">
        <f>"NB"&amp;ONCALENDARANBLW18[[#This Row],[FISCAL YEAR]]&amp;TEXT(ONCALENDARANBLW18[[#This Row],[PERIOD]],"00")</f>
        <v>NB202010</v>
      </c>
      <c r="AI45" s="28" t="str">
        <f>"NB"&amp;ONCALENDARANBLW18[[#This Row],[FISCAL YEAR]]&amp;TEXT(ONCALENDARANBLW18[[#This Row],[PERIOD]],"00")&amp;ONCALENDARANBLW18[[#This Row],[WEEK]]</f>
        <v>NB2020102</v>
      </c>
      <c r="AK45" s="18">
        <v>45137</v>
      </c>
      <c r="AL45" s="18">
        <v>45164</v>
      </c>
      <c r="AM45" s="20">
        <v>2024</v>
      </c>
      <c r="AN45" s="20">
        <v>5</v>
      </c>
      <c r="AO45" s="17" t="str">
        <f>"NF"&amp;'[1]CALENDAR - ALL PROVINCES TABLES'!$BH45&amp;TEXT('[1]CALENDAR - ALL PROVINCES TABLES'!$BI45,"00")</f>
        <v>NF202405</v>
      </c>
      <c r="AQ45" s="18">
        <v>44206</v>
      </c>
      <c r="AR45" s="18">
        <v>44212</v>
      </c>
      <c r="AS45" s="20">
        <v>2021</v>
      </c>
      <c r="AT45" s="20">
        <v>10</v>
      </c>
      <c r="AU45" s="17">
        <v>41</v>
      </c>
      <c r="AV45" s="20" t="str">
        <f>"NF"&amp;Table92311[[#This Row],[FISCAL YEAR]]&amp;TEXT(Table92311[[#This Row],[PERIOD]],"00")</f>
        <v>NF202110</v>
      </c>
    </row>
    <row r="46" spans="1:48" x14ac:dyDescent="0.5">
      <c r="A46" s="16">
        <v>45078</v>
      </c>
      <c r="B46" s="17" t="str">
        <f t="shared" si="0"/>
        <v>Thu</v>
      </c>
      <c r="C46" s="18">
        <v>45107</v>
      </c>
      <c r="D46" s="19" t="str">
        <f t="shared" si="1"/>
        <v>Fri</v>
      </c>
      <c r="E46" s="20">
        <f t="shared" si="2"/>
        <v>30</v>
      </c>
      <c r="G46" s="59">
        <v>45452</v>
      </c>
      <c r="H46" s="53">
        <v>45458</v>
      </c>
      <c r="I46" s="54">
        <v>2024</v>
      </c>
      <c r="J46" s="55">
        <v>3</v>
      </c>
      <c r="K46" s="60">
        <v>3</v>
      </c>
      <c r="L46" s="49" t="str">
        <f>"QC"&amp;QCCALENDARSAQ13[[#This Row],[FISCAL YEAR]]&amp;TEXT(QCCALENDARSAQ13[[#This Row],[PERIOD]],"00")&amp;QCCALENDARSAQ13[[#This Row],[WEEK]]</f>
        <v>QC2024033</v>
      </c>
      <c r="N46" s="25">
        <v>45452</v>
      </c>
      <c r="O46" s="22">
        <v>45458</v>
      </c>
      <c r="P46" s="23">
        <v>2024</v>
      </c>
      <c r="Q46" s="24">
        <v>3</v>
      </c>
      <c r="R46" s="26">
        <v>11</v>
      </c>
      <c r="S46" s="28" t="str">
        <f>"ON"&amp;ONCALENDARLCBO14[[#This Row],[FISCAL YEAR]]&amp;TEXT(ONCALENDARLCBO14[[#This Row],[WEEK]],"00")</f>
        <v>ON202411</v>
      </c>
      <c r="U46" s="25">
        <v>45172</v>
      </c>
      <c r="V46" s="22">
        <v>45199</v>
      </c>
      <c r="W46" s="23">
        <v>2024</v>
      </c>
      <c r="X46" s="24">
        <v>6</v>
      </c>
      <c r="Y46" s="25">
        <v>45209</v>
      </c>
      <c r="Z46" s="25">
        <v>45223</v>
      </c>
      <c r="AA46" s="28" t="str">
        <f>"BC"&amp;ONCALENDARLCBO517[[#This Row],[FISCAL YEAR]]&amp;TEXT(ONCALENDARLCBO517[[#This Row],[PERIOD]],"00")</f>
        <v>BC202406</v>
      </c>
      <c r="AC46" s="25">
        <v>44214</v>
      </c>
      <c r="AD46" s="22">
        <v>44220</v>
      </c>
      <c r="AE46" s="23">
        <v>2020</v>
      </c>
      <c r="AF46" s="24">
        <v>10</v>
      </c>
      <c r="AG46" s="19">
        <v>3</v>
      </c>
      <c r="AH46" s="17" t="str">
        <f>"NB"&amp;ONCALENDARANBLW18[[#This Row],[FISCAL YEAR]]&amp;TEXT(ONCALENDARANBLW18[[#This Row],[PERIOD]],"00")</f>
        <v>NB202010</v>
      </c>
      <c r="AI46" s="28" t="str">
        <f>"NB"&amp;ONCALENDARANBLW18[[#This Row],[FISCAL YEAR]]&amp;TEXT(ONCALENDARANBLW18[[#This Row],[PERIOD]],"00")&amp;ONCALENDARANBLW18[[#This Row],[WEEK]]</f>
        <v>NB2020103</v>
      </c>
      <c r="AK46" s="18">
        <v>45165</v>
      </c>
      <c r="AL46" s="18">
        <v>45199</v>
      </c>
      <c r="AM46" s="20">
        <v>2024</v>
      </c>
      <c r="AN46" s="20">
        <v>6</v>
      </c>
      <c r="AO46" s="17" t="str">
        <f>"NF"&amp;'[1]CALENDAR - ALL PROVINCES TABLES'!$BH46&amp;TEXT('[1]CALENDAR - ALL PROVINCES TABLES'!$BI46,"00")</f>
        <v>NF202406</v>
      </c>
      <c r="AQ46" s="18">
        <v>44213</v>
      </c>
      <c r="AR46" s="18">
        <v>44219</v>
      </c>
      <c r="AS46" s="20">
        <v>2021</v>
      </c>
      <c r="AT46" s="20">
        <v>10</v>
      </c>
      <c r="AU46" s="17">
        <v>42</v>
      </c>
      <c r="AV46" s="20" t="str">
        <f>"NF"&amp;Table92311[[#This Row],[FISCAL YEAR]]&amp;TEXT(Table92311[[#This Row],[PERIOD]],"00")</f>
        <v>NF202110</v>
      </c>
    </row>
    <row r="47" spans="1:48" x14ac:dyDescent="0.5">
      <c r="A47" s="16">
        <v>45108</v>
      </c>
      <c r="B47" s="17" t="str">
        <f t="shared" si="0"/>
        <v>Sat</v>
      </c>
      <c r="C47" s="18">
        <v>45138</v>
      </c>
      <c r="D47" s="19" t="str">
        <f t="shared" si="1"/>
        <v>Mon</v>
      </c>
      <c r="E47" s="20">
        <f t="shared" si="2"/>
        <v>31</v>
      </c>
      <c r="G47" s="59">
        <v>45445</v>
      </c>
      <c r="H47" s="53">
        <v>45451</v>
      </c>
      <c r="I47" s="54">
        <v>2024</v>
      </c>
      <c r="J47" s="55">
        <v>3</v>
      </c>
      <c r="K47" s="60">
        <v>2</v>
      </c>
      <c r="L47" s="49" t="str">
        <f>"QC"&amp;QCCALENDARSAQ13[[#This Row],[FISCAL YEAR]]&amp;TEXT(QCCALENDARSAQ13[[#This Row],[PERIOD]],"00")&amp;QCCALENDARSAQ13[[#This Row],[WEEK]]</f>
        <v>QC2024032</v>
      </c>
      <c r="N47" s="25">
        <v>45445</v>
      </c>
      <c r="O47" s="22">
        <v>45451</v>
      </c>
      <c r="P47" s="23">
        <v>2024</v>
      </c>
      <c r="Q47" s="24">
        <v>3</v>
      </c>
      <c r="R47" s="26">
        <v>10</v>
      </c>
      <c r="S47" s="28" t="str">
        <f>"ON"&amp;ONCALENDARLCBO14[[#This Row],[FISCAL YEAR]]&amp;TEXT(ONCALENDARLCBO14[[#This Row],[WEEK]],"00")</f>
        <v>ON202410</v>
      </c>
      <c r="U47" s="25">
        <v>45200</v>
      </c>
      <c r="V47" s="22">
        <v>45227</v>
      </c>
      <c r="W47" s="23">
        <v>2024</v>
      </c>
      <c r="X47" s="24">
        <v>7</v>
      </c>
      <c r="Y47" s="25">
        <v>45237</v>
      </c>
      <c r="Z47" s="25">
        <v>45251</v>
      </c>
      <c r="AA47" s="28" t="str">
        <f>"BC"&amp;ONCALENDARLCBO517[[#This Row],[FISCAL YEAR]]&amp;TEXT(ONCALENDARLCBO517[[#This Row],[PERIOD]],"00")</f>
        <v>BC202407</v>
      </c>
      <c r="AC47" s="25">
        <v>44221</v>
      </c>
      <c r="AD47" s="22">
        <v>44227</v>
      </c>
      <c r="AE47" s="23">
        <v>2020</v>
      </c>
      <c r="AF47" s="24">
        <v>10</v>
      </c>
      <c r="AG47" s="19">
        <v>4</v>
      </c>
      <c r="AH47" s="17" t="str">
        <f>"NB"&amp;ONCALENDARANBLW18[[#This Row],[FISCAL YEAR]]&amp;TEXT(ONCALENDARANBLW18[[#This Row],[PERIOD]],"00")</f>
        <v>NB202010</v>
      </c>
      <c r="AI47" s="28" t="str">
        <f>"NB"&amp;ONCALENDARANBLW18[[#This Row],[FISCAL YEAR]]&amp;TEXT(ONCALENDARANBLW18[[#This Row],[PERIOD]],"00")&amp;ONCALENDARANBLW18[[#This Row],[WEEK]]</f>
        <v>NB2020104</v>
      </c>
      <c r="AK47" s="18">
        <v>45200</v>
      </c>
      <c r="AL47" s="18">
        <v>45227</v>
      </c>
      <c r="AM47" s="20">
        <v>2024</v>
      </c>
      <c r="AN47" s="20">
        <v>7</v>
      </c>
      <c r="AO47" s="17" t="str">
        <f>"NF"&amp;'[1]CALENDAR - ALL PROVINCES TABLES'!$BH47&amp;TEXT('[1]CALENDAR - ALL PROVINCES TABLES'!$BI47,"00")</f>
        <v>NF202407</v>
      </c>
      <c r="AQ47" s="18">
        <v>44220</v>
      </c>
      <c r="AR47" s="18">
        <v>44226</v>
      </c>
      <c r="AS47" s="20">
        <v>2021</v>
      </c>
      <c r="AT47" s="20">
        <v>10</v>
      </c>
      <c r="AU47" s="17">
        <v>43</v>
      </c>
      <c r="AV47" s="20" t="str">
        <f>"NF"&amp;Table92311[[#This Row],[FISCAL YEAR]]&amp;TEXT(Table92311[[#This Row],[PERIOD]],"00")</f>
        <v>NF202110</v>
      </c>
    </row>
    <row r="48" spans="1:48" x14ac:dyDescent="0.5">
      <c r="A48" s="16">
        <v>45139</v>
      </c>
      <c r="B48" s="17" t="str">
        <f t="shared" si="0"/>
        <v>Tue</v>
      </c>
      <c r="C48" s="18">
        <v>45169</v>
      </c>
      <c r="D48" s="19" t="str">
        <f t="shared" si="1"/>
        <v>Thu</v>
      </c>
      <c r="E48" s="20">
        <f t="shared" si="2"/>
        <v>31</v>
      </c>
      <c r="G48" s="59">
        <v>45438</v>
      </c>
      <c r="H48" s="53">
        <v>45444</v>
      </c>
      <c r="I48" s="54">
        <v>2024</v>
      </c>
      <c r="J48" s="55">
        <v>3</v>
      </c>
      <c r="K48" s="60">
        <v>1</v>
      </c>
      <c r="L48" s="49" t="str">
        <f>"QC"&amp;QCCALENDARSAQ13[[#This Row],[FISCAL YEAR]]&amp;TEXT(QCCALENDARSAQ13[[#This Row],[PERIOD]],"00")&amp;QCCALENDARSAQ13[[#This Row],[WEEK]]</f>
        <v>QC2024031</v>
      </c>
      <c r="N48" s="25">
        <v>45438</v>
      </c>
      <c r="O48" s="22">
        <v>45444</v>
      </c>
      <c r="P48" s="23">
        <v>2024</v>
      </c>
      <c r="Q48" s="24">
        <v>3</v>
      </c>
      <c r="R48" s="26">
        <v>9</v>
      </c>
      <c r="S48" s="28" t="str">
        <f>"ON"&amp;ONCALENDARLCBO14[[#This Row],[FISCAL YEAR]]&amp;TEXT(ONCALENDARLCBO14[[#This Row],[WEEK]],"00")</f>
        <v>ON202409</v>
      </c>
      <c r="U48" s="25">
        <v>45228</v>
      </c>
      <c r="V48" s="22">
        <v>45255</v>
      </c>
      <c r="W48" s="23">
        <v>2024</v>
      </c>
      <c r="X48" s="24">
        <v>8</v>
      </c>
      <c r="Y48" s="25">
        <v>45265</v>
      </c>
      <c r="Z48" s="25">
        <v>45279</v>
      </c>
      <c r="AA48" s="28" t="str">
        <f>"BC"&amp;ONCALENDARLCBO517[[#This Row],[FISCAL YEAR]]&amp;TEXT(ONCALENDARLCBO517[[#This Row],[PERIOD]],"00")</f>
        <v>BC202408</v>
      </c>
      <c r="AC48" s="25">
        <v>44228</v>
      </c>
      <c r="AD48" s="22">
        <v>44234</v>
      </c>
      <c r="AE48" s="23">
        <v>2020</v>
      </c>
      <c r="AF48" s="24">
        <v>11</v>
      </c>
      <c r="AG48" s="19">
        <v>1</v>
      </c>
      <c r="AH48" s="17" t="str">
        <f>"NB"&amp;ONCALENDARANBLW18[[#This Row],[FISCAL YEAR]]&amp;TEXT(ONCALENDARANBLW18[[#This Row],[PERIOD]],"00")</f>
        <v>NB202011</v>
      </c>
      <c r="AI48" s="28" t="str">
        <f>"NB"&amp;ONCALENDARANBLW18[[#This Row],[FISCAL YEAR]]&amp;TEXT(ONCALENDARANBLW18[[#This Row],[PERIOD]],"00")&amp;ONCALENDARANBLW18[[#This Row],[WEEK]]</f>
        <v>NB2020111</v>
      </c>
      <c r="AK48" s="18">
        <v>45228</v>
      </c>
      <c r="AL48" s="18">
        <v>45255</v>
      </c>
      <c r="AM48" s="20">
        <v>2024</v>
      </c>
      <c r="AN48" s="20">
        <v>8</v>
      </c>
      <c r="AO48" s="17" t="str">
        <f>"NF"&amp;'[1]CALENDAR - ALL PROVINCES TABLES'!$BH48&amp;TEXT('[1]CALENDAR - ALL PROVINCES TABLES'!$BI48,"00")</f>
        <v>NF202408</v>
      </c>
      <c r="AQ48" s="18">
        <v>44227</v>
      </c>
      <c r="AR48" s="18">
        <v>44233</v>
      </c>
      <c r="AS48" s="20">
        <v>2021</v>
      </c>
      <c r="AT48" s="20">
        <v>11</v>
      </c>
      <c r="AU48" s="17">
        <v>44</v>
      </c>
      <c r="AV48" s="20" t="str">
        <f>"NF"&amp;Table92311[[#This Row],[FISCAL YEAR]]&amp;TEXT(Table92311[[#This Row],[PERIOD]],"00")</f>
        <v>NF202111</v>
      </c>
    </row>
    <row r="49" spans="1:75" x14ac:dyDescent="0.5">
      <c r="A49" s="16">
        <v>45170</v>
      </c>
      <c r="B49" s="17" t="str">
        <f t="shared" si="0"/>
        <v>Fri</v>
      </c>
      <c r="C49" s="18">
        <v>45199</v>
      </c>
      <c r="D49" s="19" t="str">
        <f t="shared" si="1"/>
        <v>Sat</v>
      </c>
      <c r="E49" s="20">
        <f t="shared" si="2"/>
        <v>30</v>
      </c>
      <c r="G49" s="59">
        <v>45431</v>
      </c>
      <c r="H49" s="53">
        <v>45437</v>
      </c>
      <c r="I49" s="54">
        <v>2024</v>
      </c>
      <c r="J49" s="55">
        <v>2</v>
      </c>
      <c r="K49" s="60">
        <v>4</v>
      </c>
      <c r="L49" s="49" t="str">
        <f>"QC"&amp;QCCALENDARSAQ13[[#This Row],[FISCAL YEAR]]&amp;TEXT(QCCALENDARSAQ13[[#This Row],[PERIOD]],"00")&amp;QCCALENDARSAQ13[[#This Row],[WEEK]]</f>
        <v>QC2024024</v>
      </c>
      <c r="N49" s="25">
        <v>45431</v>
      </c>
      <c r="O49" s="22">
        <v>45437</v>
      </c>
      <c r="P49" s="23">
        <v>2024</v>
      </c>
      <c r="Q49" s="24">
        <v>2</v>
      </c>
      <c r="R49" s="26">
        <v>8</v>
      </c>
      <c r="S49" s="28" t="str">
        <f>"ON"&amp;ONCALENDARLCBO14[[#This Row],[FISCAL YEAR]]&amp;TEXT(ONCALENDARLCBO14[[#This Row],[WEEK]],"00")</f>
        <v>ON202408</v>
      </c>
      <c r="U49" s="25">
        <v>45256</v>
      </c>
      <c r="V49" s="22">
        <v>45290</v>
      </c>
      <c r="W49" s="23">
        <v>2024</v>
      </c>
      <c r="X49" s="24">
        <v>9</v>
      </c>
      <c r="Y49" s="25">
        <v>45300</v>
      </c>
      <c r="Z49" s="25">
        <v>45314</v>
      </c>
      <c r="AA49" s="28" t="str">
        <f>"BC"&amp;ONCALENDARLCBO517[[#This Row],[FISCAL YEAR]]&amp;TEXT(ONCALENDARLCBO517[[#This Row],[PERIOD]],"00")</f>
        <v>BC202409</v>
      </c>
      <c r="AC49" s="25">
        <v>44235</v>
      </c>
      <c r="AD49" s="22">
        <v>44241</v>
      </c>
      <c r="AE49" s="23">
        <v>2020</v>
      </c>
      <c r="AF49" s="24">
        <v>11</v>
      </c>
      <c r="AG49" s="19">
        <v>2</v>
      </c>
      <c r="AH49" s="17" t="str">
        <f>"NB"&amp;ONCALENDARANBLW18[[#This Row],[FISCAL YEAR]]&amp;TEXT(ONCALENDARANBLW18[[#This Row],[PERIOD]],"00")</f>
        <v>NB202011</v>
      </c>
      <c r="AI49" s="28" t="str">
        <f>"NB"&amp;ONCALENDARANBLW18[[#This Row],[FISCAL YEAR]]&amp;TEXT(ONCALENDARANBLW18[[#This Row],[PERIOD]],"00")&amp;ONCALENDARANBLW18[[#This Row],[WEEK]]</f>
        <v>NB2020112</v>
      </c>
      <c r="AK49" s="18">
        <v>45256</v>
      </c>
      <c r="AL49" s="18">
        <v>45290</v>
      </c>
      <c r="AM49" s="20">
        <v>2024</v>
      </c>
      <c r="AN49" s="20">
        <v>9</v>
      </c>
      <c r="AO49" s="17" t="str">
        <f>"NF"&amp;'[1]CALENDAR - ALL PROVINCES TABLES'!$BH49&amp;TEXT('[1]CALENDAR - ALL PROVINCES TABLES'!$BI49,"00")</f>
        <v>NF202409</v>
      </c>
      <c r="AQ49" s="18">
        <v>44234</v>
      </c>
      <c r="AR49" s="18">
        <v>44240</v>
      </c>
      <c r="AS49" s="20">
        <v>2021</v>
      </c>
      <c r="AT49" s="20">
        <v>11</v>
      </c>
      <c r="AU49" s="17">
        <v>45</v>
      </c>
      <c r="AV49" s="20" t="str">
        <f>"NF"&amp;Table92311[[#This Row],[FISCAL YEAR]]&amp;TEXT(Table92311[[#This Row],[PERIOD]],"00")</f>
        <v>NF202111</v>
      </c>
    </row>
    <row r="50" spans="1:75" x14ac:dyDescent="0.5">
      <c r="A50" s="16">
        <v>45200</v>
      </c>
      <c r="B50" s="17" t="str">
        <f t="shared" si="0"/>
        <v>Sun</v>
      </c>
      <c r="C50" s="18">
        <v>45230</v>
      </c>
      <c r="D50" s="19" t="str">
        <f t="shared" si="1"/>
        <v>Tue</v>
      </c>
      <c r="E50" s="20">
        <f t="shared" si="2"/>
        <v>31</v>
      </c>
      <c r="G50" s="59">
        <v>45424</v>
      </c>
      <c r="H50" s="53">
        <v>45430</v>
      </c>
      <c r="I50" s="54">
        <v>2024</v>
      </c>
      <c r="J50" s="55">
        <v>2</v>
      </c>
      <c r="K50" s="60">
        <v>3</v>
      </c>
      <c r="L50" s="49" t="str">
        <f>"QC"&amp;QCCALENDARSAQ13[[#This Row],[FISCAL YEAR]]&amp;TEXT(QCCALENDARSAQ13[[#This Row],[PERIOD]],"00")&amp;QCCALENDARSAQ13[[#This Row],[WEEK]]</f>
        <v>QC2024023</v>
      </c>
      <c r="N50" s="25">
        <v>45424</v>
      </c>
      <c r="O50" s="22">
        <v>45430</v>
      </c>
      <c r="P50" s="23">
        <v>2024</v>
      </c>
      <c r="Q50" s="24">
        <v>2</v>
      </c>
      <c r="R50" s="26">
        <v>7</v>
      </c>
      <c r="S50" s="28" t="str">
        <f>"ON"&amp;ONCALENDARLCBO14[[#This Row],[FISCAL YEAR]]&amp;TEXT(ONCALENDARLCBO14[[#This Row],[WEEK]],"00")</f>
        <v>ON202407</v>
      </c>
      <c r="U50" s="25">
        <v>45291</v>
      </c>
      <c r="V50" s="22">
        <v>45318</v>
      </c>
      <c r="W50" s="23">
        <v>2024</v>
      </c>
      <c r="X50" s="24">
        <v>10</v>
      </c>
      <c r="Y50" s="25">
        <v>45328</v>
      </c>
      <c r="Z50" s="25">
        <v>45342</v>
      </c>
      <c r="AA50" s="28" t="str">
        <f>"BC"&amp;ONCALENDARLCBO517[[#This Row],[FISCAL YEAR]]&amp;TEXT(ONCALENDARLCBO517[[#This Row],[PERIOD]],"00")</f>
        <v>BC202410</v>
      </c>
      <c r="AC50" s="25">
        <v>44242</v>
      </c>
      <c r="AD50" s="22">
        <v>44248</v>
      </c>
      <c r="AE50" s="23">
        <v>2020</v>
      </c>
      <c r="AF50" s="24">
        <v>11</v>
      </c>
      <c r="AG50" s="19">
        <v>3</v>
      </c>
      <c r="AH50" s="17" t="str">
        <f>"NB"&amp;ONCALENDARANBLW18[[#This Row],[FISCAL YEAR]]&amp;TEXT(ONCALENDARANBLW18[[#This Row],[PERIOD]],"00")</f>
        <v>NB202011</v>
      </c>
      <c r="AI50" s="28" t="str">
        <f>"NB"&amp;ONCALENDARANBLW18[[#This Row],[FISCAL YEAR]]&amp;TEXT(ONCALENDARANBLW18[[#This Row],[PERIOD]],"00")&amp;ONCALENDARANBLW18[[#This Row],[WEEK]]</f>
        <v>NB2020113</v>
      </c>
      <c r="AK50" s="18">
        <v>45291</v>
      </c>
      <c r="AL50" s="18">
        <v>45318</v>
      </c>
      <c r="AM50" s="20">
        <v>2024</v>
      </c>
      <c r="AN50" s="20">
        <v>10</v>
      </c>
      <c r="AO50" s="17" t="str">
        <f>"NF"&amp;'[1]CALENDAR - ALL PROVINCES TABLES'!$BH50&amp;TEXT('[1]CALENDAR - ALL PROVINCES TABLES'!$BI50,"00")</f>
        <v>NF202410</v>
      </c>
      <c r="AQ50" s="18">
        <v>44241</v>
      </c>
      <c r="AR50" s="18">
        <v>44247</v>
      </c>
      <c r="AS50" s="20">
        <v>2021</v>
      </c>
      <c r="AT50" s="20">
        <v>11</v>
      </c>
      <c r="AU50" s="17">
        <v>46</v>
      </c>
      <c r="AV50" s="20" t="str">
        <f>"NF"&amp;Table92311[[#This Row],[FISCAL YEAR]]&amp;TEXT(Table92311[[#This Row],[PERIOD]],"00")</f>
        <v>NF202111</v>
      </c>
    </row>
    <row r="51" spans="1:75" s="42" customFormat="1" x14ac:dyDescent="0.5">
      <c r="A51" s="16">
        <v>45231</v>
      </c>
      <c r="B51" s="17" t="str">
        <f t="shared" si="0"/>
        <v>Wed</v>
      </c>
      <c r="C51" s="18">
        <v>45260</v>
      </c>
      <c r="D51" s="19" t="str">
        <f t="shared" si="1"/>
        <v>Thu</v>
      </c>
      <c r="E51" s="20">
        <f t="shared" si="2"/>
        <v>30</v>
      </c>
      <c r="F51" s="1"/>
      <c r="G51" s="59">
        <v>45417</v>
      </c>
      <c r="H51" s="53">
        <v>45423</v>
      </c>
      <c r="I51" s="54">
        <v>2024</v>
      </c>
      <c r="J51" s="55">
        <v>2</v>
      </c>
      <c r="K51" s="60">
        <v>2</v>
      </c>
      <c r="L51" s="49" t="str">
        <f>"QC"&amp;QCCALENDARSAQ13[[#This Row],[FISCAL YEAR]]&amp;TEXT(QCCALENDARSAQ13[[#This Row],[PERIOD]],"00")&amp;QCCALENDARSAQ13[[#This Row],[WEEK]]</f>
        <v>QC2024022</v>
      </c>
      <c r="M51" s="1"/>
      <c r="N51" s="25">
        <v>45417</v>
      </c>
      <c r="O51" s="22">
        <v>45423</v>
      </c>
      <c r="P51" s="23">
        <v>2024</v>
      </c>
      <c r="Q51" s="24">
        <v>2</v>
      </c>
      <c r="R51" s="26">
        <v>6</v>
      </c>
      <c r="S51" s="28" t="str">
        <f>"ON"&amp;ONCALENDARLCBO14[[#This Row],[FISCAL YEAR]]&amp;TEXT(ONCALENDARLCBO14[[#This Row],[WEEK]],"00")</f>
        <v>ON202406</v>
      </c>
      <c r="T51" s="1"/>
      <c r="U51" s="52">
        <v>45319</v>
      </c>
      <c r="V51" s="53">
        <v>45353</v>
      </c>
      <c r="W51" s="54">
        <v>2024</v>
      </c>
      <c r="X51" s="55">
        <v>11</v>
      </c>
      <c r="Y51" s="52">
        <v>45363</v>
      </c>
      <c r="Z51" s="52">
        <v>45367</v>
      </c>
      <c r="AA51" s="56" t="str">
        <f>"BC"&amp;ONCALENDARLCBO517[[#This Row],[FISCAL YEAR]]&amp;TEXT(ONCALENDARLCBO517[[#This Row],[PERIOD]],"00")</f>
        <v>BC202411</v>
      </c>
      <c r="AB51" s="1"/>
      <c r="AC51" s="25">
        <v>44249</v>
      </c>
      <c r="AD51" s="22">
        <v>44255</v>
      </c>
      <c r="AE51" s="23">
        <v>2020</v>
      </c>
      <c r="AF51" s="24">
        <v>11</v>
      </c>
      <c r="AG51" s="19">
        <v>4</v>
      </c>
      <c r="AH51" s="17" t="str">
        <f>"NB"&amp;ONCALENDARANBLW18[[#This Row],[FISCAL YEAR]]&amp;TEXT(ONCALENDARANBLW18[[#This Row],[PERIOD]],"00")</f>
        <v>NB202011</v>
      </c>
      <c r="AI51" s="28" t="str">
        <f>"NB"&amp;ONCALENDARANBLW18[[#This Row],[FISCAL YEAR]]&amp;TEXT(ONCALENDARANBLW18[[#This Row],[PERIOD]],"00")&amp;ONCALENDARANBLW18[[#This Row],[WEEK]]</f>
        <v>NB2020114</v>
      </c>
      <c r="AJ51" s="1"/>
      <c r="AK51" s="48">
        <v>45319</v>
      </c>
      <c r="AL51" s="48">
        <v>45353</v>
      </c>
      <c r="AM51" s="49">
        <v>2024</v>
      </c>
      <c r="AN51" s="49">
        <v>11</v>
      </c>
      <c r="AO51" s="50" t="str">
        <f>"NF"&amp;'[1]CALENDAR - ALL PROVINCES TABLES'!$BH51&amp;TEXT('[1]CALENDAR - ALL PROVINCES TABLES'!$BI51,"00")</f>
        <v>NF202411</v>
      </c>
      <c r="AP51" s="1"/>
      <c r="AQ51" s="39">
        <v>44248</v>
      </c>
      <c r="AR51" s="39">
        <v>44254</v>
      </c>
      <c r="AS51" s="41">
        <v>2021</v>
      </c>
      <c r="AT51" s="41">
        <v>11</v>
      </c>
      <c r="AU51" s="38">
        <v>47</v>
      </c>
      <c r="AV51" s="41" t="str">
        <f>"NF"&amp;Table92311[[#This Row],[FISCAL YEAR]]&amp;TEXT(Table92311[[#This Row],[PERIOD]],"00")</f>
        <v>NF202111</v>
      </c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</row>
    <row r="52" spans="1:75" s="42" customFormat="1" x14ac:dyDescent="0.5">
      <c r="A52" s="16">
        <v>45261</v>
      </c>
      <c r="B52" s="17" t="str">
        <f t="shared" si="0"/>
        <v>Fri</v>
      </c>
      <c r="C52" s="18">
        <v>45291</v>
      </c>
      <c r="D52" s="19" t="str">
        <f t="shared" si="1"/>
        <v>Sun</v>
      </c>
      <c r="E52" s="20">
        <f t="shared" si="2"/>
        <v>31</v>
      </c>
      <c r="F52" s="1"/>
      <c r="G52" s="59">
        <v>45410</v>
      </c>
      <c r="H52" s="53">
        <v>45416</v>
      </c>
      <c r="I52" s="54">
        <v>2024</v>
      </c>
      <c r="J52" s="55">
        <v>2</v>
      </c>
      <c r="K52" s="60">
        <v>1</v>
      </c>
      <c r="L52" s="49" t="str">
        <f>"QC"&amp;QCCALENDARSAQ13[[#This Row],[FISCAL YEAR]]&amp;TEXT(QCCALENDARSAQ13[[#This Row],[PERIOD]],"00")&amp;QCCALENDARSAQ13[[#This Row],[WEEK]]</f>
        <v>QC2024021</v>
      </c>
      <c r="M52" s="1"/>
      <c r="N52" s="25">
        <v>45410</v>
      </c>
      <c r="O52" s="22">
        <v>45416</v>
      </c>
      <c r="P52" s="23">
        <v>2024</v>
      </c>
      <c r="Q52" s="24">
        <v>2</v>
      </c>
      <c r="R52" s="26">
        <v>5</v>
      </c>
      <c r="S52" s="28" t="str">
        <f>"ON"&amp;ONCALENDARLCBO14[[#This Row],[FISCAL YEAR]]&amp;TEXT(ONCALENDARLCBO14[[#This Row],[WEEK]],"00")</f>
        <v>ON202405</v>
      </c>
      <c r="T52" s="1"/>
      <c r="U52" s="52">
        <v>45354</v>
      </c>
      <c r="V52" s="53">
        <v>45382</v>
      </c>
      <c r="W52" s="54">
        <v>2024</v>
      </c>
      <c r="X52" s="55">
        <v>12</v>
      </c>
      <c r="Y52" s="52">
        <v>45391</v>
      </c>
      <c r="Z52" s="52">
        <v>45405</v>
      </c>
      <c r="AA52" s="56" t="str">
        <f>"BC"&amp;ONCALENDARLCBO517[[#This Row],[FISCAL YEAR]]&amp;TEXT(ONCALENDARLCBO517[[#This Row],[PERIOD]],"00")</f>
        <v>BC202412</v>
      </c>
      <c r="AB52" s="1"/>
      <c r="AC52" s="25">
        <v>44256</v>
      </c>
      <c r="AD52" s="22">
        <v>44262</v>
      </c>
      <c r="AE52" s="23">
        <v>2020</v>
      </c>
      <c r="AF52" s="24">
        <v>12</v>
      </c>
      <c r="AG52" s="19">
        <v>1</v>
      </c>
      <c r="AH52" s="17" t="str">
        <f>"NB"&amp;ONCALENDARANBLW18[[#This Row],[FISCAL YEAR]]&amp;TEXT(ONCALENDARANBLW18[[#This Row],[PERIOD]],"00")</f>
        <v>NB202012</v>
      </c>
      <c r="AI52" s="28" t="str">
        <f>"NB"&amp;ONCALENDARANBLW18[[#This Row],[FISCAL YEAR]]&amp;TEXT(ONCALENDARANBLW18[[#This Row],[PERIOD]],"00")&amp;ONCALENDARANBLW18[[#This Row],[WEEK]]</f>
        <v>NB2020121</v>
      </c>
      <c r="AJ52" s="1"/>
      <c r="AK52" s="48">
        <v>45354</v>
      </c>
      <c r="AL52" s="48">
        <v>45388</v>
      </c>
      <c r="AM52" s="49">
        <v>2024</v>
      </c>
      <c r="AN52" s="49">
        <v>12</v>
      </c>
      <c r="AO52" s="50" t="str">
        <f>"NF"&amp;'[1]CALENDAR - ALL PROVINCES TABLES'!$BH52&amp;TEXT('[1]CALENDAR - ALL PROVINCES TABLES'!$BI52,"00")</f>
        <v>NF202412</v>
      </c>
      <c r="AP52" s="1"/>
      <c r="AQ52" s="39">
        <v>44255</v>
      </c>
      <c r="AR52" s="39">
        <v>44261</v>
      </c>
      <c r="AS52" s="41">
        <v>2021</v>
      </c>
      <c r="AT52" s="41">
        <v>12</v>
      </c>
      <c r="AU52" s="38">
        <v>48</v>
      </c>
      <c r="AV52" s="41" t="str">
        <f>"NF"&amp;Table92311[[#This Row],[FISCAL YEAR]]&amp;TEXT(Table92311[[#This Row],[PERIOD]],"00")</f>
        <v>NF202112</v>
      </c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</row>
    <row r="53" spans="1:75" s="42" customFormat="1" x14ac:dyDescent="0.5">
      <c r="A53" s="37">
        <v>45292</v>
      </c>
      <c r="B53" s="38" t="str">
        <f t="shared" si="0"/>
        <v>Mon</v>
      </c>
      <c r="C53" s="39">
        <v>45322</v>
      </c>
      <c r="D53" s="40" t="str">
        <f t="shared" si="1"/>
        <v>Wed</v>
      </c>
      <c r="E53" s="41">
        <f t="shared" si="2"/>
        <v>31</v>
      </c>
      <c r="F53" s="1"/>
      <c r="G53" s="59">
        <v>45403</v>
      </c>
      <c r="H53" s="53">
        <v>45409</v>
      </c>
      <c r="I53" s="54">
        <v>2024</v>
      </c>
      <c r="J53" s="55">
        <v>1</v>
      </c>
      <c r="K53" s="60">
        <v>4</v>
      </c>
      <c r="L53" s="49" t="str">
        <f>"QC"&amp;QCCALENDARSAQ13[[#This Row],[FISCAL YEAR]]&amp;TEXT(QCCALENDARSAQ13[[#This Row],[PERIOD]],"00")&amp;QCCALENDARSAQ13[[#This Row],[WEEK]]</f>
        <v>QC2024014</v>
      </c>
      <c r="M53" s="1"/>
      <c r="N53" s="25">
        <v>45403</v>
      </c>
      <c r="O53" s="22">
        <v>45409</v>
      </c>
      <c r="P53" s="23">
        <v>2024</v>
      </c>
      <c r="Q53" s="24">
        <v>1</v>
      </c>
      <c r="R53" s="26">
        <v>4</v>
      </c>
      <c r="S53" s="28" t="str">
        <f>"ON"&amp;ONCALENDARLCBO14[[#This Row],[FISCAL YEAR]]&amp;TEXT(ONCALENDARLCBO14[[#This Row],[WEEK]],"00")</f>
        <v>ON202404</v>
      </c>
      <c r="T53" s="1"/>
      <c r="U53" s="52">
        <v>45383</v>
      </c>
      <c r="V53" s="53">
        <v>45409</v>
      </c>
      <c r="W53" s="54">
        <v>2025</v>
      </c>
      <c r="X53" s="55">
        <v>1</v>
      </c>
      <c r="Y53" s="52" t="s">
        <v>32</v>
      </c>
      <c r="Z53" s="52" t="s">
        <v>32</v>
      </c>
      <c r="AA53" s="56" t="str">
        <f>"BC"&amp;ONCALENDARLCBO517[[#This Row],[FISCAL YEAR]]&amp;TEXT(ONCALENDARLCBO517[[#This Row],[PERIOD]],"00")</f>
        <v>BC202501</v>
      </c>
      <c r="AB53" s="1"/>
      <c r="AC53" s="25">
        <v>44263</v>
      </c>
      <c r="AD53" s="22">
        <v>44269</v>
      </c>
      <c r="AE53" s="23">
        <v>2020</v>
      </c>
      <c r="AF53" s="24">
        <v>5</v>
      </c>
      <c r="AG53" s="19">
        <v>2</v>
      </c>
      <c r="AH53" s="17" t="str">
        <f>"NB"&amp;ONCALENDARANBLW18[[#This Row],[FISCAL YEAR]]&amp;TEXT(ONCALENDARANBLW18[[#This Row],[PERIOD]],"00")</f>
        <v>NB202005</v>
      </c>
      <c r="AI53" s="28" t="str">
        <f>"NB"&amp;ONCALENDARANBLW18[[#This Row],[FISCAL YEAR]]&amp;TEXT(ONCALENDARANBLW18[[#This Row],[PERIOD]],"00")&amp;ONCALENDARANBLW18[[#This Row],[WEEK]]</f>
        <v>NB2020052</v>
      </c>
      <c r="AJ53" s="1"/>
      <c r="AK53" s="48">
        <v>45389</v>
      </c>
      <c r="AL53" s="48">
        <v>45416</v>
      </c>
      <c r="AM53" s="49">
        <v>2025</v>
      </c>
      <c r="AN53" s="49">
        <v>1</v>
      </c>
      <c r="AO53" s="50" t="str">
        <f>"NF"&amp;'[1]CALENDAR - ALL PROVINCES TABLES'!$BH53&amp;TEXT('[1]CALENDAR - ALL PROVINCES TABLES'!$BI53,"00")</f>
        <v>NF202501</v>
      </c>
      <c r="AP53" s="1"/>
      <c r="AQ53" s="39">
        <v>44262</v>
      </c>
      <c r="AR53" s="39">
        <v>44268</v>
      </c>
      <c r="AS53" s="41">
        <v>2021</v>
      </c>
      <c r="AT53" s="41">
        <v>12</v>
      </c>
      <c r="AU53" s="38">
        <v>49</v>
      </c>
      <c r="AV53" s="41" t="str">
        <f>"NF"&amp;Table92311[[#This Row],[FISCAL YEAR]]&amp;TEXT(Table92311[[#This Row],[PERIOD]],"00")</f>
        <v>NF202112</v>
      </c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</row>
    <row r="54" spans="1:75" s="42" customFormat="1" x14ac:dyDescent="0.5">
      <c r="A54" s="37">
        <v>45323</v>
      </c>
      <c r="B54" s="38" t="str">
        <f t="shared" si="0"/>
        <v>Thu</v>
      </c>
      <c r="C54" s="39">
        <v>45351</v>
      </c>
      <c r="D54" s="40" t="str">
        <f t="shared" si="1"/>
        <v>Thu</v>
      </c>
      <c r="E54" s="41">
        <f t="shared" si="2"/>
        <v>29</v>
      </c>
      <c r="F54" s="1"/>
      <c r="G54" s="59">
        <v>45396</v>
      </c>
      <c r="H54" s="53">
        <v>45402</v>
      </c>
      <c r="I54" s="54">
        <v>2024</v>
      </c>
      <c r="J54" s="55">
        <v>1</v>
      </c>
      <c r="K54" s="60">
        <v>3</v>
      </c>
      <c r="L54" s="49" t="str">
        <f>"QC"&amp;QCCALENDARSAQ13[[#This Row],[FISCAL YEAR]]&amp;TEXT(QCCALENDARSAQ13[[#This Row],[PERIOD]],"00")&amp;QCCALENDARSAQ13[[#This Row],[WEEK]]</f>
        <v>QC2024013</v>
      </c>
      <c r="M54" s="1"/>
      <c r="N54" s="25">
        <v>45396</v>
      </c>
      <c r="O54" s="22">
        <v>45402</v>
      </c>
      <c r="P54" s="23">
        <v>2024</v>
      </c>
      <c r="Q54" s="24">
        <v>1</v>
      </c>
      <c r="R54" s="26">
        <v>3</v>
      </c>
      <c r="S54" s="28" t="str">
        <f>"ON"&amp;ONCALENDARLCBO14[[#This Row],[FISCAL YEAR]]&amp;TEXT(ONCALENDARLCBO14[[#This Row],[WEEK]],"00")</f>
        <v>ON202403</v>
      </c>
      <c r="T54" s="1"/>
      <c r="U54" s="52">
        <v>45410</v>
      </c>
      <c r="V54" s="53">
        <v>45444</v>
      </c>
      <c r="W54" s="54">
        <v>2025</v>
      </c>
      <c r="X54" s="55">
        <v>2</v>
      </c>
      <c r="Y54" s="52" t="s">
        <v>32</v>
      </c>
      <c r="Z54" s="52" t="s">
        <v>32</v>
      </c>
      <c r="AA54" s="56" t="str">
        <f>"BC"&amp;ONCALENDARLCBO517[[#This Row],[FISCAL YEAR]]&amp;TEXT(ONCALENDARLCBO517[[#This Row],[PERIOD]],"00")</f>
        <v>BC202502</v>
      </c>
      <c r="AB54" s="1"/>
      <c r="AC54" s="25">
        <v>44270</v>
      </c>
      <c r="AD54" s="22">
        <v>44276</v>
      </c>
      <c r="AE54" s="23">
        <v>2020</v>
      </c>
      <c r="AF54" s="24">
        <v>12</v>
      </c>
      <c r="AG54" s="19">
        <v>3</v>
      </c>
      <c r="AH54" s="17" t="str">
        <f>"NB"&amp;ONCALENDARANBLW18[[#This Row],[FISCAL YEAR]]&amp;TEXT(ONCALENDARANBLW18[[#This Row],[PERIOD]],"00")</f>
        <v>NB202012</v>
      </c>
      <c r="AI54" s="28" t="str">
        <f>"NB"&amp;ONCALENDARANBLW18[[#This Row],[FISCAL YEAR]]&amp;TEXT(ONCALENDARANBLW18[[#This Row],[PERIOD]],"00")&amp;ONCALENDARANBLW18[[#This Row],[WEEK]]</f>
        <v>NB2020123</v>
      </c>
      <c r="AJ54" s="1"/>
      <c r="AK54" s="48">
        <v>45417</v>
      </c>
      <c r="AL54" s="48">
        <v>45444</v>
      </c>
      <c r="AM54" s="49">
        <v>2025</v>
      </c>
      <c r="AN54" s="49">
        <v>2</v>
      </c>
      <c r="AO54" s="50" t="str">
        <f>"NF"&amp;'[1]CALENDAR - ALL PROVINCES TABLES'!$BH54&amp;TEXT('[1]CALENDAR - ALL PROVINCES TABLES'!$BI54,"00")</f>
        <v>NF202502</v>
      </c>
      <c r="AP54" s="1"/>
      <c r="AQ54" s="39">
        <v>44269</v>
      </c>
      <c r="AR54" s="39">
        <v>44275</v>
      </c>
      <c r="AS54" s="41">
        <v>2021</v>
      </c>
      <c r="AT54" s="41">
        <v>12</v>
      </c>
      <c r="AU54" s="38">
        <v>50</v>
      </c>
      <c r="AV54" s="41" t="str">
        <f>"NF"&amp;Table92311[[#This Row],[FISCAL YEAR]]&amp;TEXT(Table92311[[#This Row],[PERIOD]],"00")</f>
        <v>NF202112</v>
      </c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</row>
    <row r="55" spans="1:75" s="42" customFormat="1" x14ac:dyDescent="0.5">
      <c r="A55" s="37">
        <v>45352</v>
      </c>
      <c r="B55" s="38" t="str">
        <f t="shared" si="0"/>
        <v>Fri</v>
      </c>
      <c r="C55" s="39">
        <v>45382</v>
      </c>
      <c r="D55" s="40" t="str">
        <f t="shared" si="1"/>
        <v>Sun</v>
      </c>
      <c r="E55" s="41">
        <f t="shared" si="2"/>
        <v>31</v>
      </c>
      <c r="F55" s="1"/>
      <c r="G55" s="59">
        <v>45389</v>
      </c>
      <c r="H55" s="53">
        <v>45395</v>
      </c>
      <c r="I55" s="54">
        <v>2024</v>
      </c>
      <c r="J55" s="55">
        <v>1</v>
      </c>
      <c r="K55" s="60">
        <v>2</v>
      </c>
      <c r="L55" s="49" t="str">
        <f>"QC"&amp;QCCALENDARSAQ13[[#This Row],[FISCAL YEAR]]&amp;TEXT(QCCALENDARSAQ13[[#This Row],[PERIOD]],"00")&amp;QCCALENDARSAQ13[[#This Row],[WEEK]]</f>
        <v>QC2024012</v>
      </c>
      <c r="M55" s="1"/>
      <c r="N55" s="25">
        <v>45389</v>
      </c>
      <c r="O55" s="22">
        <v>45395</v>
      </c>
      <c r="P55" s="23">
        <v>2024</v>
      </c>
      <c r="Q55" s="24">
        <v>1</v>
      </c>
      <c r="R55" s="26">
        <v>2</v>
      </c>
      <c r="S55" s="28" t="str">
        <f>"ON"&amp;ONCALENDARLCBO14[[#This Row],[FISCAL YEAR]]&amp;TEXT(ONCALENDARLCBO14[[#This Row],[WEEK]],"00")</f>
        <v>ON202402</v>
      </c>
      <c r="T55" s="1"/>
      <c r="U55" s="52">
        <v>45445</v>
      </c>
      <c r="V55" s="53">
        <v>45472</v>
      </c>
      <c r="W55" s="54">
        <v>2025</v>
      </c>
      <c r="X55" s="55">
        <v>3</v>
      </c>
      <c r="Y55" s="52" t="s">
        <v>32</v>
      </c>
      <c r="Z55" s="52" t="s">
        <v>32</v>
      </c>
      <c r="AA55" s="56" t="str">
        <f>"BC"&amp;ONCALENDARLCBO517[[#This Row],[FISCAL YEAR]]&amp;TEXT(ONCALENDARLCBO517[[#This Row],[PERIOD]],"00")</f>
        <v>BC202503</v>
      </c>
      <c r="AB55" s="1"/>
      <c r="AC55" s="25">
        <v>44277</v>
      </c>
      <c r="AD55" s="22">
        <v>44283</v>
      </c>
      <c r="AE55" s="23">
        <v>2020</v>
      </c>
      <c r="AF55" s="24">
        <v>12</v>
      </c>
      <c r="AG55" s="19">
        <v>4</v>
      </c>
      <c r="AH55" s="17" t="str">
        <f>"NB"&amp;ONCALENDARANBLW18[[#This Row],[FISCAL YEAR]]&amp;TEXT(ONCALENDARANBLW18[[#This Row],[PERIOD]],"00")</f>
        <v>NB202012</v>
      </c>
      <c r="AI55" s="28" t="str">
        <f>"NB"&amp;ONCALENDARANBLW18[[#This Row],[FISCAL YEAR]]&amp;TEXT(ONCALENDARANBLW18[[#This Row],[PERIOD]],"00")&amp;ONCALENDARANBLW18[[#This Row],[WEEK]]</f>
        <v>NB2020124</v>
      </c>
      <c r="AJ55" s="1"/>
      <c r="AK55" s="48">
        <v>45445</v>
      </c>
      <c r="AL55" s="48">
        <v>45479</v>
      </c>
      <c r="AM55" s="49">
        <v>2025</v>
      </c>
      <c r="AN55" s="49">
        <v>3</v>
      </c>
      <c r="AO55" s="50" t="str">
        <f>"NF"&amp;'[1]CALENDAR - ALL PROVINCES TABLES'!$BH55&amp;TEXT('[1]CALENDAR - ALL PROVINCES TABLES'!$BI55,"00")</f>
        <v>NF202503</v>
      </c>
      <c r="AP55" s="1"/>
      <c r="AQ55" s="39">
        <v>44276</v>
      </c>
      <c r="AR55" s="39">
        <v>44282</v>
      </c>
      <c r="AS55" s="41">
        <v>2021</v>
      </c>
      <c r="AT55" s="41">
        <v>12</v>
      </c>
      <c r="AU55" s="38">
        <v>51</v>
      </c>
      <c r="AV55" s="41" t="str">
        <f>"NF"&amp;Table92311[[#This Row],[FISCAL YEAR]]&amp;TEXT(Table92311[[#This Row],[PERIOD]],"00")</f>
        <v>NF202112</v>
      </c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</row>
    <row r="56" spans="1:75" s="42" customFormat="1" x14ac:dyDescent="0.5">
      <c r="A56" s="37">
        <v>45383</v>
      </c>
      <c r="B56" s="38" t="str">
        <f t="shared" si="0"/>
        <v>Mon</v>
      </c>
      <c r="C56" s="39">
        <v>45412</v>
      </c>
      <c r="D56" s="40" t="str">
        <f t="shared" si="1"/>
        <v>Tue</v>
      </c>
      <c r="E56" s="41">
        <f t="shared" si="2"/>
        <v>30</v>
      </c>
      <c r="F56" s="1"/>
      <c r="G56" s="59">
        <v>45382</v>
      </c>
      <c r="H56" s="53">
        <v>45388</v>
      </c>
      <c r="I56" s="54">
        <v>2024</v>
      </c>
      <c r="J56" s="55">
        <v>1</v>
      </c>
      <c r="K56" s="60">
        <v>1</v>
      </c>
      <c r="L56" s="49" t="str">
        <f>"QC"&amp;QCCALENDARSAQ13[[#This Row],[FISCAL YEAR]]&amp;TEXT(QCCALENDARSAQ13[[#This Row],[PERIOD]],"00")&amp;QCCALENDARSAQ13[[#This Row],[WEEK]]</f>
        <v>QC2024011</v>
      </c>
      <c r="M56" s="1"/>
      <c r="N56" s="25">
        <v>45382</v>
      </c>
      <c r="O56" s="22">
        <v>45388</v>
      </c>
      <c r="P56" s="23">
        <v>2024</v>
      </c>
      <c r="Q56" s="24">
        <v>1</v>
      </c>
      <c r="R56" s="26">
        <v>1</v>
      </c>
      <c r="S56" s="28" t="str">
        <f>"ON"&amp;ONCALENDARLCBO14[[#This Row],[FISCAL YEAR]]&amp;TEXT(ONCALENDARLCBO14[[#This Row],[WEEK]],"00")</f>
        <v>ON202401</v>
      </c>
      <c r="T56" s="1"/>
      <c r="U56" s="52">
        <v>45473</v>
      </c>
      <c r="V56" s="53">
        <v>45500</v>
      </c>
      <c r="W56" s="54">
        <v>2025</v>
      </c>
      <c r="X56" s="55">
        <v>4</v>
      </c>
      <c r="Y56" s="52" t="s">
        <v>32</v>
      </c>
      <c r="Z56" s="52" t="s">
        <v>32</v>
      </c>
      <c r="AA56" s="56" t="str">
        <f>"BC"&amp;ONCALENDARLCBO517[[#This Row],[FISCAL YEAR]]&amp;TEXT(ONCALENDARLCBO517[[#This Row],[PERIOD]],"00")</f>
        <v>BC202504</v>
      </c>
      <c r="AB56" s="1"/>
      <c r="AC56" s="25">
        <v>44284</v>
      </c>
      <c r="AD56" s="22">
        <v>44290</v>
      </c>
      <c r="AE56" s="23">
        <v>2020</v>
      </c>
      <c r="AF56" s="24">
        <v>12</v>
      </c>
      <c r="AG56" s="19">
        <v>5</v>
      </c>
      <c r="AH56" s="17" t="str">
        <f>"NB"&amp;ONCALENDARANBLW18[[#This Row],[FISCAL YEAR]]&amp;TEXT(ONCALENDARANBLW18[[#This Row],[PERIOD]],"00")</f>
        <v>NB202012</v>
      </c>
      <c r="AI56" s="28" t="str">
        <f>"NB"&amp;ONCALENDARANBLW18[[#This Row],[FISCAL YEAR]]&amp;TEXT(ONCALENDARANBLW18[[#This Row],[PERIOD]],"00")&amp;ONCALENDARANBLW18[[#This Row],[WEEK]]</f>
        <v>NB2020125</v>
      </c>
      <c r="AJ56" s="1"/>
      <c r="AK56" s="48">
        <v>45480</v>
      </c>
      <c r="AL56" s="48">
        <v>45507</v>
      </c>
      <c r="AM56" s="49">
        <v>2025</v>
      </c>
      <c r="AN56" s="49">
        <v>4</v>
      </c>
      <c r="AO56" s="50" t="str">
        <f>"NF"&amp;'[1]CALENDAR - ALL PROVINCES TABLES'!$BH56&amp;TEXT('[1]CALENDAR - ALL PROVINCES TABLES'!$BI56,"00")</f>
        <v>NF202504</v>
      </c>
      <c r="AP56" s="1"/>
      <c r="AQ56" s="39">
        <v>44283</v>
      </c>
      <c r="AR56" s="39">
        <v>44289</v>
      </c>
      <c r="AS56" s="41">
        <v>2021</v>
      </c>
      <c r="AT56" s="41">
        <v>12</v>
      </c>
      <c r="AU56" s="38">
        <v>52</v>
      </c>
      <c r="AV56" s="41" t="str">
        <f>"NF"&amp;Table92311[[#This Row],[FISCAL YEAR]]&amp;TEXT(Table92311[[#This Row],[PERIOD]],"00")</f>
        <v>NF202112</v>
      </c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</row>
    <row r="57" spans="1:75" s="42" customFormat="1" x14ac:dyDescent="0.5">
      <c r="A57" s="37">
        <v>45413</v>
      </c>
      <c r="B57" s="38" t="str">
        <f t="shared" si="0"/>
        <v>Wed</v>
      </c>
      <c r="C57" s="39">
        <v>45443</v>
      </c>
      <c r="D57" s="40" t="str">
        <f t="shared" si="1"/>
        <v>Fri</v>
      </c>
      <c r="E57" s="41">
        <f t="shared" si="2"/>
        <v>31</v>
      </c>
      <c r="F57" s="1"/>
      <c r="G57" s="59">
        <v>45375</v>
      </c>
      <c r="H57" s="53">
        <v>45381</v>
      </c>
      <c r="I57" s="54">
        <v>2023</v>
      </c>
      <c r="J57" s="55">
        <v>13</v>
      </c>
      <c r="K57" s="60">
        <v>5</v>
      </c>
      <c r="L57" s="49" t="str">
        <f>"QC"&amp;QCCALENDARSAQ13[[#This Row],[FISCAL YEAR]]&amp;TEXT(QCCALENDARSAQ13[[#This Row],[PERIOD]],"00")&amp;QCCALENDARSAQ13[[#This Row],[WEEK]]</f>
        <v>QC2023135</v>
      </c>
      <c r="M57" s="1"/>
      <c r="N57" s="25">
        <v>45375</v>
      </c>
      <c r="O57" s="22">
        <v>45381</v>
      </c>
      <c r="P57" s="23">
        <v>2023</v>
      </c>
      <c r="Q57" s="24">
        <v>13</v>
      </c>
      <c r="R57" s="26">
        <v>53</v>
      </c>
      <c r="S57" s="28" t="str">
        <f>"ON"&amp;ONCALENDARLCBO14[[#This Row],[FISCAL YEAR]]&amp;TEXT(ONCALENDARLCBO14[[#This Row],[WEEK]],"00")</f>
        <v>ON202353</v>
      </c>
      <c r="T57" s="1"/>
      <c r="U57" s="52">
        <v>45501</v>
      </c>
      <c r="V57" s="53">
        <v>45535</v>
      </c>
      <c r="W57" s="54">
        <v>2025</v>
      </c>
      <c r="X57" s="55">
        <v>5</v>
      </c>
      <c r="Y57" s="52" t="s">
        <v>32</v>
      </c>
      <c r="Z57" s="52" t="s">
        <v>32</v>
      </c>
      <c r="AA57" s="56" t="str">
        <f>"BC"&amp;ONCALENDARLCBO517[[#This Row],[FISCAL YEAR]]&amp;TEXT(ONCALENDARLCBO517[[#This Row],[PERIOD]],"00")</f>
        <v>BC202505</v>
      </c>
      <c r="AB57" s="1"/>
      <c r="AC57" s="25">
        <v>44291</v>
      </c>
      <c r="AD57" s="22">
        <v>44297</v>
      </c>
      <c r="AE57" s="23">
        <v>2021</v>
      </c>
      <c r="AF57" s="24">
        <v>1</v>
      </c>
      <c r="AG57" s="19">
        <v>1</v>
      </c>
      <c r="AH57" s="17" t="str">
        <f>"NB"&amp;ONCALENDARANBLW18[[#This Row],[FISCAL YEAR]]&amp;TEXT(ONCALENDARANBLW18[[#This Row],[PERIOD]],"00")</f>
        <v>NB202101</v>
      </c>
      <c r="AI57" s="28" t="str">
        <f>"NB"&amp;ONCALENDARANBLW18[[#This Row],[FISCAL YEAR]]&amp;TEXT(ONCALENDARANBLW18[[#This Row],[PERIOD]],"00")&amp;ONCALENDARANBLW18[[#This Row],[WEEK]]</f>
        <v>NB2021011</v>
      </c>
      <c r="AJ57" s="1"/>
      <c r="AK57" s="48">
        <v>45508</v>
      </c>
      <c r="AL57" s="48">
        <v>45535</v>
      </c>
      <c r="AM57" s="49">
        <v>2025</v>
      </c>
      <c r="AN57" s="49">
        <v>5</v>
      </c>
      <c r="AO57" s="50" t="str">
        <f>"NF"&amp;'[1]CALENDAR - ALL PROVINCES TABLES'!$BH57&amp;TEXT('[1]CALENDAR - ALL PROVINCES TABLES'!$BI57,"00")</f>
        <v>NF202505</v>
      </c>
      <c r="AP57" s="1"/>
      <c r="AQ57" s="39">
        <v>44290</v>
      </c>
      <c r="AR57" s="39">
        <v>45392</v>
      </c>
      <c r="AS57" s="41">
        <v>2022</v>
      </c>
      <c r="AT57" s="41">
        <v>1</v>
      </c>
      <c r="AU57" s="38">
        <v>1</v>
      </c>
      <c r="AV57" s="41" t="str">
        <f>"NF"&amp;Table92311[[#This Row],[FISCAL YEAR]]&amp;TEXT(Table92311[[#This Row],[PERIOD]],"00")</f>
        <v>NF202201</v>
      </c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</row>
    <row r="58" spans="1:75" s="42" customFormat="1" x14ac:dyDescent="0.5">
      <c r="A58" s="37">
        <v>45444</v>
      </c>
      <c r="B58" s="38" t="str">
        <f t="shared" si="0"/>
        <v>Sat</v>
      </c>
      <c r="C58" s="39">
        <v>45473</v>
      </c>
      <c r="D58" s="40" t="str">
        <f t="shared" si="1"/>
        <v>Sun</v>
      </c>
      <c r="E58" s="41">
        <f t="shared" si="2"/>
        <v>30</v>
      </c>
      <c r="F58" s="1"/>
      <c r="G58" s="59">
        <v>45368</v>
      </c>
      <c r="H58" s="53">
        <v>45374</v>
      </c>
      <c r="I58" s="54">
        <v>2023</v>
      </c>
      <c r="J58" s="55">
        <v>13</v>
      </c>
      <c r="K58" s="60">
        <v>4</v>
      </c>
      <c r="L58" s="49" t="str">
        <f>"QC"&amp;QCCALENDARSAQ13[[#This Row],[FISCAL YEAR]]&amp;TEXT(QCCALENDARSAQ13[[#This Row],[PERIOD]],"00")&amp;QCCALENDARSAQ13[[#This Row],[WEEK]]</f>
        <v>QC2023134</v>
      </c>
      <c r="M58" s="1"/>
      <c r="N58" s="25">
        <v>45368</v>
      </c>
      <c r="O58" s="22">
        <v>45374</v>
      </c>
      <c r="P58" s="23">
        <v>2023</v>
      </c>
      <c r="Q58" s="24">
        <v>13</v>
      </c>
      <c r="R58" s="26">
        <v>52</v>
      </c>
      <c r="S58" s="28" t="str">
        <f>"ON"&amp;ONCALENDARLCBO14[[#This Row],[FISCAL YEAR]]&amp;TEXT(ONCALENDARLCBO14[[#This Row],[WEEK]],"00")</f>
        <v>ON202352</v>
      </c>
      <c r="T58" s="1"/>
      <c r="U58" s="52">
        <v>45536</v>
      </c>
      <c r="V58" s="53">
        <v>45563</v>
      </c>
      <c r="W58" s="54">
        <v>2025</v>
      </c>
      <c r="X58" s="55">
        <v>6</v>
      </c>
      <c r="Y58" s="52" t="s">
        <v>32</v>
      </c>
      <c r="Z58" s="52" t="s">
        <v>32</v>
      </c>
      <c r="AA58" s="56" t="str">
        <f>"BC"&amp;ONCALENDARLCBO517[[#This Row],[FISCAL YEAR]]&amp;TEXT(ONCALENDARLCBO517[[#This Row],[PERIOD]],"00")</f>
        <v>BC202506</v>
      </c>
      <c r="AB58" s="1"/>
      <c r="AC58" s="25">
        <v>44298</v>
      </c>
      <c r="AD58" s="22">
        <v>44304</v>
      </c>
      <c r="AE58" s="23">
        <v>2021</v>
      </c>
      <c r="AF58" s="24">
        <v>1</v>
      </c>
      <c r="AG58" s="19">
        <v>2</v>
      </c>
      <c r="AH58" s="17" t="str">
        <f>"NB"&amp;ONCALENDARANBLW18[[#This Row],[FISCAL YEAR]]&amp;TEXT(ONCALENDARANBLW18[[#This Row],[PERIOD]],"00")</f>
        <v>NB202101</v>
      </c>
      <c r="AI58" s="28" t="str">
        <f>"NB"&amp;ONCALENDARANBLW18[[#This Row],[FISCAL YEAR]]&amp;TEXT(ONCALENDARANBLW18[[#This Row],[PERIOD]],"00")&amp;ONCALENDARANBLW18[[#This Row],[WEEK]]</f>
        <v>NB2021012</v>
      </c>
      <c r="AJ58" s="1"/>
      <c r="AK58" s="48">
        <v>45536</v>
      </c>
      <c r="AL58" s="48">
        <v>45570</v>
      </c>
      <c r="AM58" s="49">
        <v>2025</v>
      </c>
      <c r="AN58" s="49">
        <v>6</v>
      </c>
      <c r="AO58" s="50" t="str">
        <f>"NF"&amp;'[1]CALENDAR - ALL PROVINCES TABLES'!$BH58&amp;TEXT('[1]CALENDAR - ALL PROVINCES TABLES'!$BI58,"00")</f>
        <v>NF202506</v>
      </c>
      <c r="AP58" s="1"/>
      <c r="AQ58" s="39">
        <v>44297</v>
      </c>
      <c r="AR58" s="39">
        <v>45399</v>
      </c>
      <c r="AS58" s="41">
        <v>2022</v>
      </c>
      <c r="AT58" s="41">
        <v>1</v>
      </c>
      <c r="AU58" s="38">
        <v>2</v>
      </c>
      <c r="AV58" s="41" t="str">
        <f>"NF"&amp;Table92311[[#This Row],[FISCAL YEAR]]&amp;TEXT(Table92311[[#This Row],[PERIOD]],"00")</f>
        <v>NF202201</v>
      </c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</row>
    <row r="59" spans="1:75" s="42" customFormat="1" x14ac:dyDescent="0.5">
      <c r="A59" s="37">
        <v>45474</v>
      </c>
      <c r="B59" s="38" t="str">
        <f t="shared" si="0"/>
        <v>Mon</v>
      </c>
      <c r="C59" s="39">
        <v>45504</v>
      </c>
      <c r="D59" s="40" t="str">
        <f t="shared" si="1"/>
        <v>Wed</v>
      </c>
      <c r="E59" s="41">
        <f t="shared" si="2"/>
        <v>31</v>
      </c>
      <c r="F59" s="1"/>
      <c r="G59" s="59">
        <v>45361</v>
      </c>
      <c r="H59" s="53">
        <v>45367</v>
      </c>
      <c r="I59" s="54">
        <v>2023</v>
      </c>
      <c r="J59" s="55">
        <v>13</v>
      </c>
      <c r="K59" s="60">
        <v>3</v>
      </c>
      <c r="L59" s="49" t="str">
        <f>"QC"&amp;QCCALENDARSAQ13[[#This Row],[FISCAL YEAR]]&amp;TEXT(QCCALENDARSAQ13[[#This Row],[PERIOD]],"00")&amp;QCCALENDARSAQ13[[#This Row],[WEEK]]</f>
        <v>QC2023133</v>
      </c>
      <c r="M59" s="1"/>
      <c r="N59" s="25">
        <v>45361</v>
      </c>
      <c r="O59" s="22">
        <v>45367</v>
      </c>
      <c r="P59" s="23">
        <v>2023</v>
      </c>
      <c r="Q59" s="24">
        <v>13</v>
      </c>
      <c r="R59" s="26">
        <v>51</v>
      </c>
      <c r="S59" s="28" t="str">
        <f>"ON"&amp;ONCALENDARLCBO14[[#This Row],[FISCAL YEAR]]&amp;TEXT(ONCALENDARLCBO14[[#This Row],[WEEK]],"00")</f>
        <v>ON202351</v>
      </c>
      <c r="T59" s="1"/>
      <c r="U59" s="52">
        <v>45564</v>
      </c>
      <c r="V59" s="53">
        <v>45591</v>
      </c>
      <c r="W59" s="54">
        <v>2025</v>
      </c>
      <c r="X59" s="55">
        <v>7</v>
      </c>
      <c r="Y59" s="52" t="s">
        <v>32</v>
      </c>
      <c r="Z59" s="52" t="s">
        <v>32</v>
      </c>
      <c r="AA59" s="56" t="str">
        <f>"BC"&amp;ONCALENDARLCBO517[[#This Row],[FISCAL YEAR]]&amp;TEXT(ONCALENDARLCBO517[[#This Row],[PERIOD]],"00")</f>
        <v>BC202507</v>
      </c>
      <c r="AB59" s="1"/>
      <c r="AC59" s="25">
        <v>44305</v>
      </c>
      <c r="AD59" s="22">
        <v>44311</v>
      </c>
      <c r="AE59" s="23">
        <v>2021</v>
      </c>
      <c r="AF59" s="24">
        <v>1</v>
      </c>
      <c r="AG59" s="19">
        <v>3</v>
      </c>
      <c r="AH59" s="17" t="str">
        <f>"NB"&amp;ONCALENDARANBLW18[[#This Row],[FISCAL YEAR]]&amp;TEXT(ONCALENDARANBLW18[[#This Row],[PERIOD]],"00")</f>
        <v>NB202101</v>
      </c>
      <c r="AI59" s="28" t="str">
        <f>"NB"&amp;ONCALENDARANBLW18[[#This Row],[FISCAL YEAR]]&amp;TEXT(ONCALENDARANBLW18[[#This Row],[PERIOD]],"00")&amp;ONCALENDARANBLW18[[#This Row],[WEEK]]</f>
        <v>NB2021013</v>
      </c>
      <c r="AJ59" s="1"/>
      <c r="AK59" s="48">
        <v>45571</v>
      </c>
      <c r="AL59" s="48">
        <v>45598</v>
      </c>
      <c r="AM59" s="49">
        <v>2025</v>
      </c>
      <c r="AN59" s="49">
        <v>7</v>
      </c>
      <c r="AO59" s="50" t="str">
        <f>"NF"&amp;'[1]CALENDAR - ALL PROVINCES TABLES'!$BH59&amp;TEXT('[1]CALENDAR - ALL PROVINCES TABLES'!$BI59,"00")</f>
        <v>NF202507</v>
      </c>
      <c r="AP59" s="1"/>
      <c r="AQ59" s="39">
        <v>44304</v>
      </c>
      <c r="AR59" s="39">
        <v>45406</v>
      </c>
      <c r="AS59" s="41">
        <v>2022</v>
      </c>
      <c r="AT59" s="41">
        <v>1</v>
      </c>
      <c r="AU59" s="38">
        <v>3</v>
      </c>
      <c r="AV59" s="41" t="str">
        <f>"NF"&amp;Table92311[[#This Row],[FISCAL YEAR]]&amp;TEXT(Table92311[[#This Row],[PERIOD]],"00")</f>
        <v>NF202201</v>
      </c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</row>
    <row r="60" spans="1:75" s="42" customFormat="1" x14ac:dyDescent="0.5">
      <c r="A60" s="37">
        <v>45505</v>
      </c>
      <c r="B60" s="38" t="str">
        <f t="shared" si="0"/>
        <v>Thu</v>
      </c>
      <c r="C60" s="39">
        <v>45535</v>
      </c>
      <c r="D60" s="40" t="str">
        <f t="shared" si="1"/>
        <v>Sat</v>
      </c>
      <c r="E60" s="41">
        <f t="shared" si="2"/>
        <v>31</v>
      </c>
      <c r="F60" s="1"/>
      <c r="G60" s="59">
        <v>45354</v>
      </c>
      <c r="H60" s="53">
        <v>45360</v>
      </c>
      <c r="I60" s="54">
        <v>2023</v>
      </c>
      <c r="J60" s="55">
        <v>13</v>
      </c>
      <c r="K60" s="60">
        <v>2</v>
      </c>
      <c r="L60" s="49" t="str">
        <f>"QC"&amp;QCCALENDARSAQ13[[#This Row],[FISCAL YEAR]]&amp;TEXT(QCCALENDARSAQ13[[#This Row],[PERIOD]],"00")&amp;QCCALENDARSAQ13[[#This Row],[WEEK]]</f>
        <v>QC2023132</v>
      </c>
      <c r="M60" s="1"/>
      <c r="N60" s="25">
        <v>45354</v>
      </c>
      <c r="O60" s="22">
        <v>45360</v>
      </c>
      <c r="P60" s="23">
        <v>2023</v>
      </c>
      <c r="Q60" s="24">
        <v>13</v>
      </c>
      <c r="R60" s="26">
        <v>50</v>
      </c>
      <c r="S60" s="28" t="str">
        <f>"ON"&amp;ONCALENDARLCBO14[[#This Row],[FISCAL YEAR]]&amp;TEXT(ONCALENDARLCBO14[[#This Row],[WEEK]],"00")</f>
        <v>ON202350</v>
      </c>
      <c r="T60" s="1"/>
      <c r="U60" s="52">
        <v>45592</v>
      </c>
      <c r="V60" s="53">
        <v>45619</v>
      </c>
      <c r="W60" s="54">
        <v>2025</v>
      </c>
      <c r="X60" s="55">
        <v>8</v>
      </c>
      <c r="Y60" s="52" t="s">
        <v>32</v>
      </c>
      <c r="Z60" s="52" t="s">
        <v>32</v>
      </c>
      <c r="AA60" s="56" t="str">
        <f>"BC"&amp;ONCALENDARLCBO517[[#This Row],[FISCAL YEAR]]&amp;TEXT(ONCALENDARLCBO517[[#This Row],[PERIOD]],"00")</f>
        <v>BC202508</v>
      </c>
      <c r="AB60" s="1"/>
      <c r="AC60" s="25">
        <v>44312</v>
      </c>
      <c r="AD60" s="22">
        <v>44318</v>
      </c>
      <c r="AE60" s="23">
        <v>2021</v>
      </c>
      <c r="AF60" s="24">
        <v>1</v>
      </c>
      <c r="AG60" s="19">
        <v>4</v>
      </c>
      <c r="AH60" s="17" t="str">
        <f>"NB"&amp;ONCALENDARANBLW18[[#This Row],[FISCAL YEAR]]&amp;TEXT(ONCALENDARANBLW18[[#This Row],[PERIOD]],"00")</f>
        <v>NB202101</v>
      </c>
      <c r="AI60" s="28" t="str">
        <f>"NB"&amp;ONCALENDARANBLW18[[#This Row],[FISCAL YEAR]]&amp;TEXT(ONCALENDARANBLW18[[#This Row],[PERIOD]],"00")&amp;ONCALENDARANBLW18[[#This Row],[WEEK]]</f>
        <v>NB2021014</v>
      </c>
      <c r="AJ60" s="1"/>
      <c r="AK60" s="48">
        <v>45599</v>
      </c>
      <c r="AL60" s="48">
        <v>45626</v>
      </c>
      <c r="AM60" s="49">
        <v>2025</v>
      </c>
      <c r="AN60" s="49">
        <v>8</v>
      </c>
      <c r="AO60" s="50" t="str">
        <f>"NF"&amp;'[1]CALENDAR - ALL PROVINCES TABLES'!$BH60&amp;TEXT('[1]CALENDAR - ALL PROVINCES TABLES'!$BI60,"00")</f>
        <v>NF202508</v>
      </c>
      <c r="AP60" s="1"/>
      <c r="AQ60" s="39">
        <v>44311</v>
      </c>
      <c r="AR60" s="39">
        <v>45413</v>
      </c>
      <c r="AS60" s="41">
        <v>2022</v>
      </c>
      <c r="AT60" s="41">
        <v>1</v>
      </c>
      <c r="AU60" s="38">
        <v>4</v>
      </c>
      <c r="AV60" s="41" t="str">
        <f>"NF"&amp;Table92311[[#This Row],[FISCAL YEAR]]&amp;TEXT(Table92311[[#This Row],[PERIOD]],"00")</f>
        <v>NF202201</v>
      </c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</row>
    <row r="61" spans="1:75" s="42" customFormat="1" x14ac:dyDescent="0.5">
      <c r="A61" s="37">
        <v>45536</v>
      </c>
      <c r="B61" s="38" t="str">
        <f t="shared" si="0"/>
        <v>Sun</v>
      </c>
      <c r="C61" s="39">
        <v>45565</v>
      </c>
      <c r="D61" s="40" t="str">
        <f t="shared" si="1"/>
        <v>Mon</v>
      </c>
      <c r="E61" s="41">
        <f t="shared" si="2"/>
        <v>30</v>
      </c>
      <c r="F61" s="1"/>
      <c r="G61" s="59">
        <v>45347</v>
      </c>
      <c r="H61" s="53">
        <v>45353</v>
      </c>
      <c r="I61" s="54">
        <v>2023</v>
      </c>
      <c r="J61" s="55">
        <v>13</v>
      </c>
      <c r="K61" s="60">
        <v>1</v>
      </c>
      <c r="L61" s="49" t="str">
        <f>"QC"&amp;QCCALENDARSAQ13[[#This Row],[FISCAL YEAR]]&amp;TEXT(QCCALENDARSAQ13[[#This Row],[PERIOD]],"00")&amp;QCCALENDARSAQ13[[#This Row],[WEEK]]</f>
        <v>QC2023131</v>
      </c>
      <c r="M61" s="1"/>
      <c r="N61" s="25">
        <v>45347</v>
      </c>
      <c r="O61" s="22">
        <v>45353</v>
      </c>
      <c r="P61" s="23">
        <v>2023</v>
      </c>
      <c r="Q61" s="24">
        <v>13</v>
      </c>
      <c r="R61" s="26">
        <v>49</v>
      </c>
      <c r="S61" s="28" t="str">
        <f>"ON"&amp;ONCALENDARLCBO14[[#This Row],[FISCAL YEAR]]&amp;TEXT(ONCALENDARLCBO14[[#This Row],[WEEK]],"00")</f>
        <v>ON202349</v>
      </c>
      <c r="T61" s="1"/>
      <c r="U61" s="52">
        <v>45620</v>
      </c>
      <c r="V61" s="53">
        <v>45654</v>
      </c>
      <c r="W61" s="54">
        <v>2025</v>
      </c>
      <c r="X61" s="55">
        <v>9</v>
      </c>
      <c r="Y61" s="52" t="s">
        <v>32</v>
      </c>
      <c r="Z61" s="52" t="s">
        <v>32</v>
      </c>
      <c r="AA61" s="56" t="str">
        <f>"BC"&amp;ONCALENDARLCBO517[[#This Row],[FISCAL YEAR]]&amp;TEXT(ONCALENDARLCBO517[[#This Row],[PERIOD]],"00")</f>
        <v>BC202509</v>
      </c>
      <c r="AB61" s="1"/>
      <c r="AC61" s="25">
        <v>44319</v>
      </c>
      <c r="AD61" s="22">
        <v>44325</v>
      </c>
      <c r="AE61" s="23">
        <v>2021</v>
      </c>
      <c r="AF61" s="24">
        <v>2</v>
      </c>
      <c r="AG61" s="19">
        <v>1</v>
      </c>
      <c r="AH61" s="17" t="str">
        <f>"NB"&amp;ONCALENDARANBLW18[[#This Row],[FISCAL YEAR]]&amp;TEXT(ONCALENDARANBLW18[[#This Row],[PERIOD]],"00")</f>
        <v>NB202102</v>
      </c>
      <c r="AI61" s="28" t="str">
        <f>"NB"&amp;ONCALENDARANBLW18[[#This Row],[FISCAL YEAR]]&amp;TEXT(ONCALENDARANBLW18[[#This Row],[PERIOD]],"00")&amp;ONCALENDARANBLW18[[#This Row],[WEEK]]</f>
        <v>NB2021021</v>
      </c>
      <c r="AJ61" s="1"/>
      <c r="AK61" s="48">
        <v>45627</v>
      </c>
      <c r="AL61" s="48">
        <v>45661</v>
      </c>
      <c r="AM61" s="49">
        <v>2025</v>
      </c>
      <c r="AN61" s="49">
        <v>9</v>
      </c>
      <c r="AO61" s="50" t="str">
        <f>"NF"&amp;'[1]CALENDAR - ALL PROVINCES TABLES'!$BH61&amp;TEXT('[1]CALENDAR - ALL PROVINCES TABLES'!$BI61,"00")</f>
        <v>NF202509</v>
      </c>
      <c r="AP61" s="1"/>
      <c r="AQ61" s="39">
        <v>44318</v>
      </c>
      <c r="AR61" s="39">
        <v>45420</v>
      </c>
      <c r="AS61" s="41">
        <v>2022</v>
      </c>
      <c r="AT61" s="41">
        <v>2</v>
      </c>
      <c r="AU61" s="38">
        <v>5</v>
      </c>
      <c r="AV61" s="41" t="str">
        <f>"NF"&amp;Table92311[[#This Row],[FISCAL YEAR]]&amp;TEXT(Table92311[[#This Row],[PERIOD]],"00")</f>
        <v>NF202202</v>
      </c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</row>
    <row r="62" spans="1:75" s="42" customFormat="1" x14ac:dyDescent="0.5">
      <c r="A62" s="37">
        <v>45566</v>
      </c>
      <c r="B62" s="38" t="str">
        <f t="shared" si="0"/>
        <v>Tue</v>
      </c>
      <c r="C62" s="39">
        <v>45596</v>
      </c>
      <c r="D62" s="40" t="str">
        <f t="shared" si="1"/>
        <v>Thu</v>
      </c>
      <c r="E62" s="41">
        <f t="shared" si="2"/>
        <v>31</v>
      </c>
      <c r="F62" s="1"/>
      <c r="G62" s="59">
        <v>45340</v>
      </c>
      <c r="H62" s="53">
        <v>45346</v>
      </c>
      <c r="I62" s="54">
        <v>2023</v>
      </c>
      <c r="J62" s="55">
        <v>12</v>
      </c>
      <c r="K62" s="60">
        <v>4</v>
      </c>
      <c r="L62" s="49" t="str">
        <f>"QC"&amp;QCCALENDARSAQ13[[#This Row],[FISCAL YEAR]]&amp;TEXT(QCCALENDARSAQ13[[#This Row],[PERIOD]],"00")&amp;QCCALENDARSAQ13[[#This Row],[WEEK]]</f>
        <v>QC2023124</v>
      </c>
      <c r="M62" s="1"/>
      <c r="N62" s="25">
        <v>45340</v>
      </c>
      <c r="O62" s="22">
        <v>45346</v>
      </c>
      <c r="P62" s="23">
        <v>2023</v>
      </c>
      <c r="Q62" s="24">
        <v>12</v>
      </c>
      <c r="R62" s="26">
        <v>48</v>
      </c>
      <c r="S62" s="28" t="str">
        <f>"ON"&amp;ONCALENDARLCBO14[[#This Row],[FISCAL YEAR]]&amp;TEXT(ONCALENDARLCBO14[[#This Row],[WEEK]],"00")</f>
        <v>ON202348</v>
      </c>
      <c r="T62" s="1"/>
      <c r="U62" s="52">
        <v>45655</v>
      </c>
      <c r="V62" s="53">
        <v>45682</v>
      </c>
      <c r="W62" s="54">
        <v>2025</v>
      </c>
      <c r="X62" s="55">
        <v>10</v>
      </c>
      <c r="Y62" s="52" t="s">
        <v>32</v>
      </c>
      <c r="Z62" s="52" t="s">
        <v>32</v>
      </c>
      <c r="AA62" s="56" t="str">
        <f>"BC"&amp;ONCALENDARLCBO517[[#This Row],[FISCAL YEAR]]&amp;TEXT(ONCALENDARLCBO517[[#This Row],[PERIOD]],"00")</f>
        <v>BC202510</v>
      </c>
      <c r="AB62" s="1"/>
      <c r="AC62" s="25">
        <v>44326</v>
      </c>
      <c r="AD62" s="22">
        <v>44332</v>
      </c>
      <c r="AE62" s="23">
        <v>2021</v>
      </c>
      <c r="AF62" s="24">
        <v>2</v>
      </c>
      <c r="AG62" s="19">
        <v>2</v>
      </c>
      <c r="AH62" s="17" t="str">
        <f>"NB"&amp;ONCALENDARANBLW18[[#This Row],[FISCAL YEAR]]&amp;TEXT(ONCALENDARANBLW18[[#This Row],[PERIOD]],"00")</f>
        <v>NB202102</v>
      </c>
      <c r="AI62" s="28" t="str">
        <f>"NB"&amp;ONCALENDARANBLW18[[#This Row],[FISCAL YEAR]]&amp;TEXT(ONCALENDARANBLW18[[#This Row],[PERIOD]],"00")&amp;ONCALENDARANBLW18[[#This Row],[WEEK]]</f>
        <v>NB2021022</v>
      </c>
      <c r="AJ62" s="1"/>
      <c r="AK62" s="48">
        <v>45662</v>
      </c>
      <c r="AL62" s="48">
        <v>45689</v>
      </c>
      <c r="AM62" s="49">
        <v>2025</v>
      </c>
      <c r="AN62" s="49">
        <v>10</v>
      </c>
      <c r="AO62" s="50" t="str">
        <f>"NF"&amp;'[1]CALENDAR - ALL PROVINCES TABLES'!$BH62&amp;TEXT('[1]CALENDAR - ALL PROVINCES TABLES'!$BI62,"00")</f>
        <v>NF202510</v>
      </c>
      <c r="AP62" s="1"/>
      <c r="AQ62" s="39">
        <v>44325</v>
      </c>
      <c r="AR62" s="39">
        <v>45427</v>
      </c>
      <c r="AS62" s="41">
        <v>2022</v>
      </c>
      <c r="AT62" s="41">
        <v>2</v>
      </c>
      <c r="AU62" s="38">
        <v>6</v>
      </c>
      <c r="AV62" s="41" t="str">
        <f>"NF"&amp;Table92311[[#This Row],[FISCAL YEAR]]&amp;TEXT(Table92311[[#This Row],[PERIOD]],"00")</f>
        <v>NF202202</v>
      </c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</row>
    <row r="63" spans="1:75" s="42" customFormat="1" x14ac:dyDescent="0.5">
      <c r="A63" s="37">
        <v>45597</v>
      </c>
      <c r="B63" s="38" t="str">
        <f t="shared" si="0"/>
        <v>Fri</v>
      </c>
      <c r="C63" s="39">
        <v>45626</v>
      </c>
      <c r="D63" s="40" t="str">
        <f t="shared" si="1"/>
        <v>Sat</v>
      </c>
      <c r="E63" s="41">
        <f t="shared" si="2"/>
        <v>30</v>
      </c>
      <c r="F63" s="1"/>
      <c r="G63" s="59">
        <v>45333</v>
      </c>
      <c r="H63" s="53">
        <v>45339</v>
      </c>
      <c r="I63" s="54">
        <v>2023</v>
      </c>
      <c r="J63" s="55">
        <v>12</v>
      </c>
      <c r="K63" s="60">
        <v>3</v>
      </c>
      <c r="L63" s="49" t="str">
        <f>"QC"&amp;QCCALENDARSAQ13[[#This Row],[FISCAL YEAR]]&amp;TEXT(QCCALENDARSAQ13[[#This Row],[PERIOD]],"00")&amp;QCCALENDARSAQ13[[#This Row],[WEEK]]</f>
        <v>QC2023123</v>
      </c>
      <c r="M63" s="1"/>
      <c r="N63" s="25">
        <v>45333</v>
      </c>
      <c r="O63" s="22">
        <v>45339</v>
      </c>
      <c r="P63" s="23">
        <v>2023</v>
      </c>
      <c r="Q63" s="24">
        <v>12</v>
      </c>
      <c r="R63" s="26">
        <v>47</v>
      </c>
      <c r="S63" s="28" t="str">
        <f>"ON"&amp;ONCALENDARLCBO14[[#This Row],[FISCAL YEAR]]&amp;TEXT(ONCALENDARLCBO14[[#This Row],[WEEK]],"00")</f>
        <v>ON202347</v>
      </c>
      <c r="T63" s="1"/>
      <c r="U63" s="52">
        <v>45683</v>
      </c>
      <c r="V63" s="53">
        <v>45717</v>
      </c>
      <c r="W63" s="54">
        <v>2025</v>
      </c>
      <c r="X63" s="55">
        <v>11</v>
      </c>
      <c r="Y63" s="52" t="s">
        <v>32</v>
      </c>
      <c r="Z63" s="52" t="s">
        <v>32</v>
      </c>
      <c r="AA63" s="56" t="str">
        <f>"BC"&amp;ONCALENDARLCBO517[[#This Row],[FISCAL YEAR]]&amp;TEXT(ONCALENDARLCBO517[[#This Row],[PERIOD]],"00")</f>
        <v>BC202511</v>
      </c>
      <c r="AB63" s="1"/>
      <c r="AC63" s="25">
        <v>44333</v>
      </c>
      <c r="AD63" s="22">
        <v>44339</v>
      </c>
      <c r="AE63" s="23">
        <v>2021</v>
      </c>
      <c r="AF63" s="24">
        <v>2</v>
      </c>
      <c r="AG63" s="19">
        <v>3</v>
      </c>
      <c r="AH63" s="17" t="str">
        <f>"NB"&amp;ONCALENDARANBLW18[[#This Row],[FISCAL YEAR]]&amp;TEXT(ONCALENDARANBLW18[[#This Row],[PERIOD]],"00")</f>
        <v>NB202102</v>
      </c>
      <c r="AI63" s="28" t="str">
        <f>"NB"&amp;ONCALENDARANBLW18[[#This Row],[FISCAL YEAR]]&amp;TEXT(ONCALENDARANBLW18[[#This Row],[PERIOD]],"00")&amp;ONCALENDARANBLW18[[#This Row],[WEEK]]</f>
        <v>NB2021023</v>
      </c>
      <c r="AJ63" s="1"/>
      <c r="AK63" s="48">
        <v>45690</v>
      </c>
      <c r="AL63" s="48">
        <v>45717</v>
      </c>
      <c r="AM63" s="49">
        <v>2025</v>
      </c>
      <c r="AN63" s="49">
        <v>11</v>
      </c>
      <c r="AO63" s="50" t="str">
        <f>"NF"&amp;'[1]CALENDAR - ALL PROVINCES TABLES'!$BH63&amp;TEXT('[1]CALENDAR - ALL PROVINCES TABLES'!$BI63,"00")</f>
        <v>NF202511</v>
      </c>
      <c r="AP63" s="1"/>
      <c r="AQ63" s="39">
        <v>44332</v>
      </c>
      <c r="AR63" s="39">
        <v>45434</v>
      </c>
      <c r="AS63" s="41">
        <v>2022</v>
      </c>
      <c r="AT63" s="41">
        <v>2</v>
      </c>
      <c r="AU63" s="38">
        <v>7</v>
      </c>
      <c r="AV63" s="41" t="str">
        <f>"NF"&amp;Table92311[[#This Row],[FISCAL YEAR]]&amp;TEXT(Table92311[[#This Row],[PERIOD]],"00")</f>
        <v>NF202202</v>
      </c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</row>
    <row r="64" spans="1:75" s="42" customFormat="1" ht="14.4" thickBot="1" x14ac:dyDescent="0.55000000000000004">
      <c r="A64" s="43">
        <v>45627</v>
      </c>
      <c r="B64" s="44" t="str">
        <f t="shared" si="0"/>
        <v>Sun</v>
      </c>
      <c r="C64" s="45">
        <v>45657</v>
      </c>
      <c r="D64" s="46" t="str">
        <f t="shared" si="1"/>
        <v>Tue</v>
      </c>
      <c r="E64" s="47">
        <f t="shared" si="2"/>
        <v>31</v>
      </c>
      <c r="F64" s="1"/>
      <c r="G64" s="59">
        <v>45326</v>
      </c>
      <c r="H64" s="53">
        <v>45332</v>
      </c>
      <c r="I64" s="54">
        <v>2023</v>
      </c>
      <c r="J64" s="55">
        <v>12</v>
      </c>
      <c r="K64" s="60">
        <v>2</v>
      </c>
      <c r="L64" s="49" t="str">
        <f>"QC"&amp;QCCALENDARSAQ13[[#This Row],[FISCAL YEAR]]&amp;TEXT(QCCALENDARSAQ13[[#This Row],[PERIOD]],"00")&amp;QCCALENDARSAQ13[[#This Row],[WEEK]]</f>
        <v>QC2023122</v>
      </c>
      <c r="M64" s="1"/>
      <c r="N64" s="25">
        <v>45326</v>
      </c>
      <c r="O64" s="22">
        <v>45332</v>
      </c>
      <c r="P64" s="23">
        <v>2023</v>
      </c>
      <c r="Q64" s="24">
        <v>12</v>
      </c>
      <c r="R64" s="26">
        <v>46</v>
      </c>
      <c r="S64" s="28" t="str">
        <f>"ON"&amp;ONCALENDARLCBO14[[#This Row],[FISCAL YEAR]]&amp;TEXT(ONCALENDARLCBO14[[#This Row],[WEEK]],"00")</f>
        <v>ON202346</v>
      </c>
      <c r="T64" s="1"/>
      <c r="U64" s="52">
        <v>45718</v>
      </c>
      <c r="V64" s="53">
        <v>45747</v>
      </c>
      <c r="W64" s="54">
        <v>2025</v>
      </c>
      <c r="X64" s="55">
        <v>12</v>
      </c>
      <c r="Y64" s="52" t="s">
        <v>32</v>
      </c>
      <c r="Z64" s="52" t="s">
        <v>32</v>
      </c>
      <c r="AA64" s="56" t="str">
        <f>"BC"&amp;ONCALENDARLCBO517[[#This Row],[FISCAL YEAR]]&amp;TEXT(ONCALENDARLCBO517[[#This Row],[PERIOD]],"00")</f>
        <v>BC202512</v>
      </c>
      <c r="AB64" s="1"/>
      <c r="AC64" s="25">
        <v>44340</v>
      </c>
      <c r="AD64" s="22">
        <v>44346</v>
      </c>
      <c r="AE64" s="23">
        <v>2021</v>
      </c>
      <c r="AF64" s="24">
        <v>2</v>
      </c>
      <c r="AG64" s="19">
        <v>4</v>
      </c>
      <c r="AH64" s="17" t="str">
        <f>"NB"&amp;ONCALENDARANBLW18[[#This Row],[FISCAL YEAR]]&amp;TEXT(ONCALENDARANBLW18[[#This Row],[PERIOD]],"00")</f>
        <v>NB202102</v>
      </c>
      <c r="AI64" s="28" t="str">
        <f>"NB"&amp;ONCALENDARANBLW18[[#This Row],[FISCAL YEAR]]&amp;TEXT(ONCALENDARANBLW18[[#This Row],[PERIOD]],"00")&amp;ONCALENDARANBLW18[[#This Row],[WEEK]]</f>
        <v>NB2021024</v>
      </c>
      <c r="AJ64" s="1"/>
      <c r="AK64" s="48">
        <v>45718</v>
      </c>
      <c r="AL64" s="48">
        <v>45752</v>
      </c>
      <c r="AM64" s="51">
        <v>2025</v>
      </c>
      <c r="AN64" s="51">
        <v>12</v>
      </c>
      <c r="AO64" s="50" t="str">
        <f>"NF"&amp;'[1]CALENDAR - ALL PROVINCES TABLES'!$BH64&amp;TEXT('[1]CALENDAR - ALL PROVINCES TABLES'!$BI64,"00")</f>
        <v>NF202512</v>
      </c>
      <c r="AP64" s="1"/>
      <c r="AQ64" s="39">
        <v>44339</v>
      </c>
      <c r="AR64" s="39">
        <v>45441</v>
      </c>
      <c r="AS64" s="41">
        <v>2022</v>
      </c>
      <c r="AT64" s="41">
        <v>2</v>
      </c>
      <c r="AU64" s="38">
        <v>8</v>
      </c>
      <c r="AV64" s="41" t="str">
        <f>"NF"&amp;Table92311[[#This Row],[FISCAL YEAR]]&amp;TEXT(Table92311[[#This Row],[PERIOD]],"00")</f>
        <v>NF202202</v>
      </c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</row>
    <row r="65" spans="1:48" x14ac:dyDescent="0.5">
      <c r="A65" s="31"/>
      <c r="G65" s="21">
        <v>45319</v>
      </c>
      <c r="H65" s="22">
        <v>45325</v>
      </c>
      <c r="I65" s="23">
        <v>2023</v>
      </c>
      <c r="J65" s="24">
        <v>12</v>
      </c>
      <c r="K65" s="19">
        <v>1</v>
      </c>
      <c r="L65" s="20" t="str">
        <f>"QC"&amp;QCCALENDARSAQ13[[#This Row],[FISCAL YEAR]]&amp;TEXT(QCCALENDARSAQ13[[#This Row],[PERIOD]],"00")&amp;QCCALENDARSAQ13[[#This Row],[WEEK]]</f>
        <v>QC2023121</v>
      </c>
      <c r="N65" s="25">
        <v>45319</v>
      </c>
      <c r="O65" s="22">
        <v>45325</v>
      </c>
      <c r="P65" s="23">
        <v>2023</v>
      </c>
      <c r="Q65" s="24">
        <v>12</v>
      </c>
      <c r="R65" s="26">
        <v>45</v>
      </c>
      <c r="S65" s="28" t="str">
        <f>"ON"&amp;ONCALENDARLCBO14[[#This Row],[FISCAL YEAR]]&amp;TEXT(ONCALENDARLCBO14[[#This Row],[WEEK]],"00")</f>
        <v>ON202345</v>
      </c>
      <c r="X65" s="57" t="s">
        <v>39</v>
      </c>
      <c r="AC65" s="25">
        <v>44347</v>
      </c>
      <c r="AD65" s="22">
        <v>44353</v>
      </c>
      <c r="AE65" s="23">
        <v>2021</v>
      </c>
      <c r="AF65" s="24">
        <v>3</v>
      </c>
      <c r="AG65" s="19">
        <v>1</v>
      </c>
      <c r="AH65" s="17" t="str">
        <f>"NB"&amp;ONCALENDARANBLW18[[#This Row],[FISCAL YEAR]]&amp;TEXT(ONCALENDARANBLW18[[#This Row],[PERIOD]],"00")</f>
        <v>NB202103</v>
      </c>
      <c r="AI65" s="28" t="str">
        <f>"NB"&amp;ONCALENDARANBLW18[[#This Row],[FISCAL YEAR]]&amp;TEXT(ONCALENDARANBLW18[[#This Row],[PERIOD]],"00")&amp;ONCALENDARANBLW18[[#This Row],[WEEK]]</f>
        <v>NB2021031</v>
      </c>
      <c r="AK65" s="18"/>
      <c r="AL65" s="18"/>
      <c r="AM65" s="17"/>
      <c r="AN65" s="17"/>
      <c r="AO65" s="17"/>
      <c r="AQ65" s="18">
        <v>44346</v>
      </c>
      <c r="AR65" s="18">
        <v>45448</v>
      </c>
      <c r="AS65" s="20">
        <v>2022</v>
      </c>
      <c r="AT65" s="20">
        <v>3</v>
      </c>
      <c r="AU65" s="17">
        <v>9</v>
      </c>
      <c r="AV65" s="20" t="str">
        <f>"NF"&amp;Table92311[[#This Row],[FISCAL YEAR]]&amp;TEXT(Table92311[[#This Row],[PERIOD]],"00")</f>
        <v>NF202203</v>
      </c>
    </row>
    <row r="66" spans="1:48" x14ac:dyDescent="0.5">
      <c r="G66" s="21">
        <v>45312</v>
      </c>
      <c r="H66" s="22">
        <v>45318</v>
      </c>
      <c r="I66" s="23">
        <v>2023</v>
      </c>
      <c r="J66" s="24">
        <v>11</v>
      </c>
      <c r="K66" s="19">
        <v>4</v>
      </c>
      <c r="L66" s="20" t="str">
        <f>"QC"&amp;QCCALENDARSAQ13[[#This Row],[FISCAL YEAR]]&amp;TEXT(QCCALENDARSAQ13[[#This Row],[PERIOD]],"00")&amp;QCCALENDARSAQ13[[#This Row],[WEEK]]</f>
        <v>QC2023114</v>
      </c>
      <c r="N66" s="25">
        <v>45312</v>
      </c>
      <c r="O66" s="22">
        <v>45318</v>
      </c>
      <c r="P66" s="23">
        <v>2023</v>
      </c>
      <c r="Q66" s="24">
        <v>11</v>
      </c>
      <c r="R66" s="26">
        <v>44</v>
      </c>
      <c r="S66" s="28" t="str">
        <f>"ON"&amp;ONCALENDARLCBO14[[#This Row],[FISCAL YEAR]]&amp;TEXT(ONCALENDARLCBO14[[#This Row],[WEEK]],"00")</f>
        <v>ON202344</v>
      </c>
      <c r="AC66" s="25">
        <v>44354</v>
      </c>
      <c r="AD66" s="22">
        <v>44360</v>
      </c>
      <c r="AE66" s="23">
        <v>2021</v>
      </c>
      <c r="AF66" s="24">
        <v>3</v>
      </c>
      <c r="AG66" s="19">
        <v>2</v>
      </c>
      <c r="AH66" s="17" t="str">
        <f>"NB"&amp;ONCALENDARANBLW18[[#This Row],[FISCAL YEAR]]&amp;TEXT(ONCALENDARANBLW18[[#This Row],[PERIOD]],"00")</f>
        <v>NB202103</v>
      </c>
      <c r="AI66" s="28" t="str">
        <f>"NB"&amp;ONCALENDARANBLW18[[#This Row],[FISCAL YEAR]]&amp;TEXT(ONCALENDARANBLW18[[#This Row],[PERIOD]],"00")&amp;ONCALENDARANBLW18[[#This Row],[WEEK]]</f>
        <v>NB2021032</v>
      </c>
      <c r="AK66" s="71" t="s">
        <v>38</v>
      </c>
      <c r="AL66" s="72"/>
      <c r="AM66" s="72"/>
      <c r="AN66" s="72"/>
      <c r="AO66" s="72"/>
      <c r="AQ66" s="18">
        <v>44353</v>
      </c>
      <c r="AR66" s="18">
        <v>45455</v>
      </c>
      <c r="AS66" s="20">
        <v>2022</v>
      </c>
      <c r="AT66" s="20">
        <v>3</v>
      </c>
      <c r="AU66" s="17">
        <v>10</v>
      </c>
      <c r="AV66" s="20" t="str">
        <f>"NF"&amp;Table92311[[#This Row],[FISCAL YEAR]]&amp;TEXT(Table92311[[#This Row],[PERIOD]],"00")</f>
        <v>NF202203</v>
      </c>
    </row>
    <row r="67" spans="1:48" x14ac:dyDescent="0.5">
      <c r="G67" s="21">
        <v>45305</v>
      </c>
      <c r="H67" s="22">
        <v>45311</v>
      </c>
      <c r="I67" s="23">
        <v>2023</v>
      </c>
      <c r="J67" s="24">
        <v>11</v>
      </c>
      <c r="K67" s="19">
        <v>3</v>
      </c>
      <c r="L67" s="20" t="str">
        <f>"QC"&amp;QCCALENDARSAQ13[[#This Row],[FISCAL YEAR]]&amp;TEXT(QCCALENDARSAQ13[[#This Row],[PERIOD]],"00")&amp;QCCALENDARSAQ13[[#This Row],[WEEK]]</f>
        <v>QC2023113</v>
      </c>
      <c r="N67" s="25">
        <v>45305</v>
      </c>
      <c r="O67" s="22">
        <v>45311</v>
      </c>
      <c r="P67" s="23">
        <v>2023</v>
      </c>
      <c r="Q67" s="24">
        <v>11</v>
      </c>
      <c r="R67" s="26">
        <v>43</v>
      </c>
      <c r="S67" s="28" t="str">
        <f>"ON"&amp;ONCALENDARLCBO14[[#This Row],[FISCAL YEAR]]&amp;TEXT(ONCALENDARLCBO14[[#This Row],[WEEK]],"00")</f>
        <v>ON202343</v>
      </c>
      <c r="AC67" s="25">
        <v>44361</v>
      </c>
      <c r="AD67" s="22">
        <v>44367</v>
      </c>
      <c r="AE67" s="23">
        <v>2021</v>
      </c>
      <c r="AF67" s="24">
        <v>3</v>
      </c>
      <c r="AG67" s="19">
        <v>3</v>
      </c>
      <c r="AH67" s="17" t="str">
        <f>"NB"&amp;ONCALENDARANBLW18[[#This Row],[FISCAL YEAR]]&amp;TEXT(ONCALENDARANBLW18[[#This Row],[PERIOD]],"00")</f>
        <v>NB202103</v>
      </c>
      <c r="AI67" s="28" t="str">
        <f>"NB"&amp;ONCALENDARANBLW18[[#This Row],[FISCAL YEAR]]&amp;TEXT(ONCALENDARANBLW18[[#This Row],[PERIOD]],"00")&amp;ONCALENDARANBLW18[[#This Row],[WEEK]]</f>
        <v>NB2021033</v>
      </c>
      <c r="AK67" s="18"/>
      <c r="AL67" s="18"/>
      <c r="AM67" s="58" t="s">
        <v>39</v>
      </c>
      <c r="AN67" s="17"/>
      <c r="AO67" s="17"/>
      <c r="AQ67" s="18">
        <v>44360</v>
      </c>
      <c r="AR67" s="18">
        <v>45462</v>
      </c>
      <c r="AS67" s="20">
        <v>2022</v>
      </c>
      <c r="AT67" s="20">
        <v>3</v>
      </c>
      <c r="AU67" s="17">
        <v>11</v>
      </c>
      <c r="AV67" s="20" t="str">
        <f>"NF"&amp;Table92311[[#This Row],[FISCAL YEAR]]&amp;TEXT(Table92311[[#This Row],[PERIOD]],"00")</f>
        <v>NF202203</v>
      </c>
    </row>
    <row r="68" spans="1:48" x14ac:dyDescent="0.5">
      <c r="G68" s="21">
        <v>45298</v>
      </c>
      <c r="H68" s="22">
        <v>45304</v>
      </c>
      <c r="I68" s="23">
        <v>2023</v>
      </c>
      <c r="J68" s="24">
        <v>11</v>
      </c>
      <c r="K68" s="19">
        <v>2</v>
      </c>
      <c r="L68" s="20" t="str">
        <f>"QC"&amp;QCCALENDARSAQ13[[#This Row],[FISCAL YEAR]]&amp;TEXT(QCCALENDARSAQ13[[#This Row],[PERIOD]],"00")&amp;QCCALENDARSAQ13[[#This Row],[WEEK]]</f>
        <v>QC2023112</v>
      </c>
      <c r="N68" s="25">
        <v>45298</v>
      </c>
      <c r="O68" s="22">
        <v>45304</v>
      </c>
      <c r="P68" s="23">
        <v>2023</v>
      </c>
      <c r="Q68" s="24">
        <v>11</v>
      </c>
      <c r="R68" s="26">
        <v>42</v>
      </c>
      <c r="S68" s="28" t="str">
        <f>"ON"&amp;ONCALENDARLCBO14[[#This Row],[FISCAL YEAR]]&amp;TEXT(ONCALENDARLCBO14[[#This Row],[WEEK]],"00")</f>
        <v>ON202342</v>
      </c>
      <c r="AC68" s="25">
        <v>44368</v>
      </c>
      <c r="AD68" s="22">
        <v>44374</v>
      </c>
      <c r="AE68" s="23">
        <v>2021</v>
      </c>
      <c r="AF68" s="24">
        <v>3</v>
      </c>
      <c r="AG68" s="19">
        <v>4</v>
      </c>
      <c r="AH68" s="17" t="str">
        <f>"NB"&amp;ONCALENDARANBLW18[[#This Row],[FISCAL YEAR]]&amp;TEXT(ONCALENDARANBLW18[[#This Row],[PERIOD]],"00")</f>
        <v>NB202103</v>
      </c>
      <c r="AI68" s="28" t="str">
        <f>"NB"&amp;ONCALENDARANBLW18[[#This Row],[FISCAL YEAR]]&amp;TEXT(ONCALENDARANBLW18[[#This Row],[PERIOD]],"00")&amp;ONCALENDARANBLW18[[#This Row],[WEEK]]</f>
        <v>NB2021034</v>
      </c>
      <c r="AK68" s="18"/>
      <c r="AL68" s="18"/>
      <c r="AM68" s="17"/>
      <c r="AN68" s="17"/>
      <c r="AO68" s="17"/>
      <c r="AQ68" s="18">
        <v>44367</v>
      </c>
      <c r="AR68" s="18">
        <v>45469</v>
      </c>
      <c r="AS68" s="20">
        <v>2022</v>
      </c>
      <c r="AT68" s="20">
        <v>3</v>
      </c>
      <c r="AU68" s="17">
        <v>12</v>
      </c>
      <c r="AV68" s="20" t="str">
        <f>"NF"&amp;Table92311[[#This Row],[FISCAL YEAR]]&amp;TEXT(Table92311[[#This Row],[PERIOD]],"00")</f>
        <v>NF202203</v>
      </c>
    </row>
    <row r="69" spans="1:48" x14ac:dyDescent="0.5">
      <c r="G69" s="21">
        <v>45291</v>
      </c>
      <c r="H69" s="22">
        <v>45297</v>
      </c>
      <c r="I69" s="23">
        <v>2023</v>
      </c>
      <c r="J69" s="24">
        <v>11</v>
      </c>
      <c r="K69" s="19">
        <v>1</v>
      </c>
      <c r="L69" s="20" t="str">
        <f>"QC"&amp;QCCALENDARSAQ13[[#This Row],[FISCAL YEAR]]&amp;TEXT(QCCALENDARSAQ13[[#This Row],[PERIOD]],"00")&amp;QCCALENDARSAQ13[[#This Row],[WEEK]]</f>
        <v>QC2023111</v>
      </c>
      <c r="N69" s="25">
        <v>45291</v>
      </c>
      <c r="O69" s="22">
        <v>45297</v>
      </c>
      <c r="P69" s="23">
        <v>2023</v>
      </c>
      <c r="Q69" s="24">
        <v>11</v>
      </c>
      <c r="R69" s="26">
        <v>41</v>
      </c>
      <c r="S69" s="28" t="str">
        <f>"ON"&amp;ONCALENDARLCBO14[[#This Row],[FISCAL YEAR]]&amp;TEXT(ONCALENDARLCBO14[[#This Row],[WEEK]],"00")</f>
        <v>ON202341</v>
      </c>
      <c r="AC69" s="25">
        <v>44375</v>
      </c>
      <c r="AD69" s="22">
        <v>44381</v>
      </c>
      <c r="AE69" s="23">
        <v>2021</v>
      </c>
      <c r="AF69" s="24">
        <v>3</v>
      </c>
      <c r="AG69" s="19">
        <v>5</v>
      </c>
      <c r="AH69" s="17" t="str">
        <f>"NB"&amp;ONCALENDARANBLW18[[#This Row],[FISCAL YEAR]]&amp;TEXT(ONCALENDARANBLW18[[#This Row],[PERIOD]],"00")</f>
        <v>NB202103</v>
      </c>
      <c r="AI69" s="28" t="str">
        <f>"NB"&amp;ONCALENDARANBLW18[[#This Row],[FISCAL YEAR]]&amp;TEXT(ONCALENDARANBLW18[[#This Row],[PERIOD]],"00")&amp;ONCALENDARANBLW18[[#This Row],[WEEK]]</f>
        <v>NB2021035</v>
      </c>
      <c r="AK69" s="18"/>
      <c r="AL69" s="18"/>
      <c r="AM69" s="17"/>
      <c r="AN69" s="17"/>
      <c r="AO69" s="17"/>
      <c r="AQ69" s="18">
        <v>44374</v>
      </c>
      <c r="AR69" s="18">
        <v>45476</v>
      </c>
      <c r="AS69" s="20">
        <v>2022</v>
      </c>
      <c r="AT69" s="20">
        <v>3</v>
      </c>
      <c r="AU69" s="17">
        <v>13</v>
      </c>
      <c r="AV69" s="20" t="str">
        <f>"NF"&amp;Table92311[[#This Row],[FISCAL YEAR]]&amp;TEXT(Table92311[[#This Row],[PERIOD]],"00")</f>
        <v>NF202203</v>
      </c>
    </row>
    <row r="70" spans="1:48" x14ac:dyDescent="0.5">
      <c r="G70" s="21">
        <v>45284</v>
      </c>
      <c r="H70" s="22">
        <v>45290</v>
      </c>
      <c r="I70" s="23">
        <v>2023</v>
      </c>
      <c r="J70" s="24">
        <v>10</v>
      </c>
      <c r="K70" s="19">
        <v>4</v>
      </c>
      <c r="L70" s="20" t="str">
        <f>"QC"&amp;QCCALENDARSAQ13[[#This Row],[FISCAL YEAR]]&amp;TEXT(QCCALENDARSAQ13[[#This Row],[PERIOD]],"00")&amp;QCCALENDARSAQ13[[#This Row],[WEEK]]</f>
        <v>QC2023104</v>
      </c>
      <c r="N70" s="25">
        <v>45284</v>
      </c>
      <c r="O70" s="22">
        <v>45290</v>
      </c>
      <c r="P70" s="23">
        <v>2023</v>
      </c>
      <c r="Q70" s="24">
        <v>10</v>
      </c>
      <c r="R70" s="26">
        <v>40</v>
      </c>
      <c r="S70" s="28" t="str">
        <f>"ON"&amp;ONCALENDARLCBO14[[#This Row],[FISCAL YEAR]]&amp;TEXT(ONCALENDARLCBO14[[#This Row],[WEEK]],"00")</f>
        <v>ON202340</v>
      </c>
      <c r="AC70" s="25">
        <v>44382</v>
      </c>
      <c r="AD70" s="22">
        <v>44388</v>
      </c>
      <c r="AE70" s="23">
        <v>2021</v>
      </c>
      <c r="AF70" s="24">
        <v>4</v>
      </c>
      <c r="AG70" s="19">
        <v>1</v>
      </c>
      <c r="AH70" s="17" t="str">
        <f>"NB"&amp;ONCALENDARANBLW18[[#This Row],[FISCAL YEAR]]&amp;TEXT(ONCALENDARANBLW18[[#This Row],[PERIOD]],"00")</f>
        <v>NB202104</v>
      </c>
      <c r="AI70" s="28" t="str">
        <f>"NB"&amp;ONCALENDARANBLW18[[#This Row],[FISCAL YEAR]]&amp;TEXT(ONCALENDARANBLW18[[#This Row],[PERIOD]],"00")&amp;ONCALENDARANBLW18[[#This Row],[WEEK]]</f>
        <v>NB2021041</v>
      </c>
      <c r="AK70" s="18"/>
      <c r="AL70" s="18"/>
      <c r="AM70" s="17"/>
      <c r="AN70" s="17"/>
      <c r="AO70" s="17"/>
      <c r="AQ70" s="18">
        <v>44381</v>
      </c>
      <c r="AR70" s="18">
        <v>45483</v>
      </c>
      <c r="AS70" s="20">
        <v>2022</v>
      </c>
      <c r="AT70" s="20">
        <v>4</v>
      </c>
      <c r="AU70" s="17">
        <v>14</v>
      </c>
      <c r="AV70" s="20" t="str">
        <f>"NF"&amp;Table92311[[#This Row],[FISCAL YEAR]]&amp;TEXT(Table92311[[#This Row],[PERIOD]],"00")</f>
        <v>NF202204</v>
      </c>
    </row>
    <row r="71" spans="1:48" x14ac:dyDescent="0.5">
      <c r="G71" s="21">
        <v>45277</v>
      </c>
      <c r="H71" s="22">
        <v>45283</v>
      </c>
      <c r="I71" s="23">
        <v>2023</v>
      </c>
      <c r="J71" s="24">
        <v>10</v>
      </c>
      <c r="K71" s="19">
        <v>3</v>
      </c>
      <c r="L71" s="20" t="str">
        <f>"QC"&amp;QCCALENDARSAQ13[[#This Row],[FISCAL YEAR]]&amp;TEXT(QCCALENDARSAQ13[[#This Row],[PERIOD]],"00")&amp;QCCALENDARSAQ13[[#This Row],[WEEK]]</f>
        <v>QC2023103</v>
      </c>
      <c r="N71" s="25">
        <v>45277</v>
      </c>
      <c r="O71" s="22">
        <v>45283</v>
      </c>
      <c r="P71" s="23">
        <v>2023</v>
      </c>
      <c r="Q71" s="24">
        <v>10</v>
      </c>
      <c r="R71" s="26">
        <v>39</v>
      </c>
      <c r="S71" s="28" t="str">
        <f>"ON"&amp;ONCALENDARLCBO14[[#This Row],[FISCAL YEAR]]&amp;TEXT(ONCALENDARLCBO14[[#This Row],[WEEK]],"00")</f>
        <v>ON202339</v>
      </c>
      <c r="AC71" s="25">
        <v>44389</v>
      </c>
      <c r="AD71" s="22">
        <v>44395</v>
      </c>
      <c r="AE71" s="23">
        <v>2021</v>
      </c>
      <c r="AF71" s="24">
        <v>4</v>
      </c>
      <c r="AG71" s="19">
        <v>2</v>
      </c>
      <c r="AH71" s="17" t="str">
        <f>"NB"&amp;ONCALENDARANBLW18[[#This Row],[FISCAL YEAR]]&amp;TEXT(ONCALENDARANBLW18[[#This Row],[PERIOD]],"00")</f>
        <v>NB202104</v>
      </c>
      <c r="AI71" s="28" t="str">
        <f>"NB"&amp;ONCALENDARANBLW18[[#This Row],[FISCAL YEAR]]&amp;TEXT(ONCALENDARANBLW18[[#This Row],[PERIOD]],"00")&amp;ONCALENDARANBLW18[[#This Row],[WEEK]]</f>
        <v>NB2021042</v>
      </c>
      <c r="AK71" s="18"/>
      <c r="AL71" s="18"/>
      <c r="AM71" s="17"/>
      <c r="AN71" s="17"/>
      <c r="AO71" s="17"/>
      <c r="AQ71" s="18">
        <v>44388</v>
      </c>
      <c r="AR71" s="18">
        <v>45490</v>
      </c>
      <c r="AS71" s="20">
        <v>2022</v>
      </c>
      <c r="AT71" s="20">
        <v>4</v>
      </c>
      <c r="AU71" s="17">
        <v>15</v>
      </c>
      <c r="AV71" s="20" t="str">
        <f>"NF"&amp;Table92311[[#This Row],[FISCAL YEAR]]&amp;TEXT(Table92311[[#This Row],[PERIOD]],"00")</f>
        <v>NF202204</v>
      </c>
    </row>
    <row r="72" spans="1:48" x14ac:dyDescent="0.5">
      <c r="G72" s="21">
        <v>45270</v>
      </c>
      <c r="H72" s="22">
        <v>45276</v>
      </c>
      <c r="I72" s="23">
        <v>2023</v>
      </c>
      <c r="J72" s="24">
        <v>10</v>
      </c>
      <c r="K72" s="19">
        <v>2</v>
      </c>
      <c r="L72" s="20" t="str">
        <f>"QC"&amp;QCCALENDARSAQ13[[#This Row],[FISCAL YEAR]]&amp;TEXT(QCCALENDARSAQ13[[#This Row],[PERIOD]],"00")&amp;QCCALENDARSAQ13[[#This Row],[WEEK]]</f>
        <v>QC2023102</v>
      </c>
      <c r="N72" s="25">
        <v>45270</v>
      </c>
      <c r="O72" s="22">
        <v>45276</v>
      </c>
      <c r="P72" s="23">
        <v>2023</v>
      </c>
      <c r="Q72" s="24">
        <v>10</v>
      </c>
      <c r="R72" s="26">
        <v>38</v>
      </c>
      <c r="S72" s="28" t="str">
        <f>"ON"&amp;ONCALENDARLCBO14[[#This Row],[FISCAL YEAR]]&amp;TEXT(ONCALENDARLCBO14[[#This Row],[WEEK]],"00")</f>
        <v>ON202338</v>
      </c>
      <c r="AC72" s="25">
        <v>44396</v>
      </c>
      <c r="AD72" s="22">
        <v>44402</v>
      </c>
      <c r="AE72" s="23">
        <v>2021</v>
      </c>
      <c r="AF72" s="24">
        <v>4</v>
      </c>
      <c r="AG72" s="19">
        <v>3</v>
      </c>
      <c r="AH72" s="17" t="str">
        <f>"NB"&amp;ONCALENDARANBLW18[[#This Row],[FISCAL YEAR]]&amp;TEXT(ONCALENDARANBLW18[[#This Row],[PERIOD]],"00")</f>
        <v>NB202104</v>
      </c>
      <c r="AI72" s="28" t="str">
        <f>"NB"&amp;ONCALENDARANBLW18[[#This Row],[FISCAL YEAR]]&amp;TEXT(ONCALENDARANBLW18[[#This Row],[PERIOD]],"00")&amp;ONCALENDARANBLW18[[#This Row],[WEEK]]</f>
        <v>NB2021043</v>
      </c>
      <c r="AK72" s="18"/>
      <c r="AL72" s="18"/>
      <c r="AM72" s="17"/>
      <c r="AN72" s="17"/>
      <c r="AO72" s="17"/>
      <c r="AQ72" s="18">
        <v>44395</v>
      </c>
      <c r="AR72" s="18">
        <v>45497</v>
      </c>
      <c r="AS72" s="20">
        <v>2022</v>
      </c>
      <c r="AT72" s="20">
        <v>4</v>
      </c>
      <c r="AU72" s="17">
        <v>16</v>
      </c>
      <c r="AV72" s="20" t="str">
        <f>"NF"&amp;Table92311[[#This Row],[FISCAL YEAR]]&amp;TEXT(Table92311[[#This Row],[PERIOD]],"00")</f>
        <v>NF202204</v>
      </c>
    </row>
    <row r="73" spans="1:48" x14ac:dyDescent="0.5">
      <c r="G73" s="21">
        <v>45263</v>
      </c>
      <c r="H73" s="22">
        <v>45269</v>
      </c>
      <c r="I73" s="23">
        <v>2023</v>
      </c>
      <c r="J73" s="24">
        <v>10</v>
      </c>
      <c r="K73" s="19">
        <v>1</v>
      </c>
      <c r="L73" s="20" t="str">
        <f>"QC"&amp;QCCALENDARSAQ13[[#This Row],[FISCAL YEAR]]&amp;TEXT(QCCALENDARSAQ13[[#This Row],[PERIOD]],"00")&amp;QCCALENDARSAQ13[[#This Row],[WEEK]]</f>
        <v>QC2023101</v>
      </c>
      <c r="N73" s="25">
        <v>45263</v>
      </c>
      <c r="O73" s="22">
        <v>45269</v>
      </c>
      <c r="P73" s="23">
        <v>2023</v>
      </c>
      <c r="Q73" s="24">
        <v>10</v>
      </c>
      <c r="R73" s="26">
        <v>37</v>
      </c>
      <c r="S73" s="28" t="str">
        <f>"ON"&amp;ONCALENDARLCBO14[[#This Row],[FISCAL YEAR]]&amp;TEXT(ONCALENDARLCBO14[[#This Row],[WEEK]],"00")</f>
        <v>ON202337</v>
      </c>
      <c r="AC73" s="25">
        <v>44403</v>
      </c>
      <c r="AD73" s="22">
        <v>44409</v>
      </c>
      <c r="AE73" s="23">
        <v>2021</v>
      </c>
      <c r="AF73" s="24">
        <v>4</v>
      </c>
      <c r="AG73" s="19">
        <v>4</v>
      </c>
      <c r="AH73" s="17" t="str">
        <f>"NB"&amp;ONCALENDARANBLW18[[#This Row],[FISCAL YEAR]]&amp;TEXT(ONCALENDARANBLW18[[#This Row],[PERIOD]],"00")</f>
        <v>NB202104</v>
      </c>
      <c r="AI73" s="28" t="str">
        <f>"NB"&amp;ONCALENDARANBLW18[[#This Row],[FISCAL YEAR]]&amp;TEXT(ONCALENDARANBLW18[[#This Row],[PERIOD]],"00")&amp;ONCALENDARANBLW18[[#This Row],[WEEK]]</f>
        <v>NB2021044</v>
      </c>
      <c r="AK73" s="18"/>
      <c r="AL73" s="18"/>
      <c r="AM73" s="17"/>
      <c r="AN73" s="17"/>
      <c r="AO73" s="17"/>
      <c r="AQ73" s="18">
        <v>44402</v>
      </c>
      <c r="AR73" s="18">
        <v>45504</v>
      </c>
      <c r="AS73" s="20">
        <v>2022</v>
      </c>
      <c r="AT73" s="20">
        <v>4</v>
      </c>
      <c r="AU73" s="17">
        <v>17</v>
      </c>
      <c r="AV73" s="20" t="str">
        <f>"NF"&amp;Table92311[[#This Row],[FISCAL YEAR]]&amp;TEXT(Table92311[[#This Row],[PERIOD]],"00")</f>
        <v>NF202204</v>
      </c>
    </row>
    <row r="74" spans="1:48" x14ac:dyDescent="0.5">
      <c r="G74" s="21">
        <v>45256</v>
      </c>
      <c r="H74" s="22">
        <v>45262</v>
      </c>
      <c r="I74" s="23">
        <v>2023</v>
      </c>
      <c r="J74" s="24">
        <v>9</v>
      </c>
      <c r="K74" s="19">
        <v>4</v>
      </c>
      <c r="L74" s="20" t="str">
        <f>"QC"&amp;QCCALENDARSAQ13[[#This Row],[FISCAL YEAR]]&amp;TEXT(QCCALENDARSAQ13[[#This Row],[PERIOD]],"00")&amp;QCCALENDARSAQ13[[#This Row],[WEEK]]</f>
        <v>QC2023094</v>
      </c>
      <c r="N74" s="25">
        <v>45256</v>
      </c>
      <c r="O74" s="22">
        <v>45262</v>
      </c>
      <c r="P74" s="23">
        <v>2023</v>
      </c>
      <c r="Q74" s="24">
        <v>9</v>
      </c>
      <c r="R74" s="26">
        <v>36</v>
      </c>
      <c r="S74" s="28" t="str">
        <f>"ON"&amp;ONCALENDARLCBO14[[#This Row],[FISCAL YEAR]]&amp;TEXT(ONCALENDARLCBO14[[#This Row],[WEEK]],"00")</f>
        <v>ON202336</v>
      </c>
      <c r="AC74" s="25">
        <v>44410</v>
      </c>
      <c r="AD74" s="22">
        <v>44416</v>
      </c>
      <c r="AE74" s="23">
        <v>2021</v>
      </c>
      <c r="AF74" s="24">
        <v>5</v>
      </c>
      <c r="AG74" s="19">
        <v>1</v>
      </c>
      <c r="AH74" s="17" t="str">
        <f>"NB"&amp;ONCALENDARANBLW18[[#This Row],[FISCAL YEAR]]&amp;TEXT(ONCALENDARANBLW18[[#This Row],[PERIOD]],"00")</f>
        <v>NB202105</v>
      </c>
      <c r="AI74" s="28" t="str">
        <f>"NB"&amp;ONCALENDARANBLW18[[#This Row],[FISCAL YEAR]]&amp;TEXT(ONCALENDARANBLW18[[#This Row],[PERIOD]],"00")&amp;ONCALENDARANBLW18[[#This Row],[WEEK]]</f>
        <v>NB2021051</v>
      </c>
      <c r="AK74" s="18"/>
      <c r="AL74" s="18"/>
      <c r="AM74" s="17"/>
      <c r="AN74" s="17"/>
      <c r="AO74" s="17"/>
      <c r="AQ74" s="18">
        <v>44409</v>
      </c>
      <c r="AR74" s="18">
        <v>45511</v>
      </c>
      <c r="AS74" s="20">
        <v>2022</v>
      </c>
      <c r="AT74" s="20">
        <v>5</v>
      </c>
      <c r="AU74" s="17">
        <v>18</v>
      </c>
      <c r="AV74" s="20" t="str">
        <f>"NF"&amp;Table92311[[#This Row],[FISCAL YEAR]]&amp;TEXT(Table92311[[#This Row],[PERIOD]],"00")</f>
        <v>NF202205</v>
      </c>
    </row>
    <row r="75" spans="1:48" x14ac:dyDescent="0.5">
      <c r="G75" s="21">
        <v>45249</v>
      </c>
      <c r="H75" s="22">
        <v>45255</v>
      </c>
      <c r="I75" s="23">
        <v>2023</v>
      </c>
      <c r="J75" s="24">
        <v>9</v>
      </c>
      <c r="K75" s="19">
        <v>3</v>
      </c>
      <c r="L75" s="20" t="str">
        <f>"QC"&amp;QCCALENDARSAQ13[[#This Row],[FISCAL YEAR]]&amp;TEXT(QCCALENDARSAQ13[[#This Row],[PERIOD]],"00")&amp;QCCALENDARSAQ13[[#This Row],[WEEK]]</f>
        <v>QC2023093</v>
      </c>
      <c r="N75" s="25">
        <v>45249</v>
      </c>
      <c r="O75" s="22">
        <v>45255</v>
      </c>
      <c r="P75" s="23">
        <v>2023</v>
      </c>
      <c r="Q75" s="24">
        <v>9</v>
      </c>
      <c r="R75" s="26">
        <v>35</v>
      </c>
      <c r="S75" s="28" t="str">
        <f>"ON"&amp;ONCALENDARLCBO14[[#This Row],[FISCAL YEAR]]&amp;TEXT(ONCALENDARLCBO14[[#This Row],[WEEK]],"00")</f>
        <v>ON202335</v>
      </c>
      <c r="AC75" s="25">
        <v>44417</v>
      </c>
      <c r="AD75" s="22">
        <v>44423</v>
      </c>
      <c r="AE75" s="23">
        <v>2021</v>
      </c>
      <c r="AF75" s="24">
        <v>5</v>
      </c>
      <c r="AG75" s="19">
        <v>2</v>
      </c>
      <c r="AH75" s="17" t="str">
        <f>"NB"&amp;ONCALENDARANBLW18[[#This Row],[FISCAL YEAR]]&amp;TEXT(ONCALENDARANBLW18[[#This Row],[PERIOD]],"00")</f>
        <v>NB202105</v>
      </c>
      <c r="AI75" s="28" t="str">
        <f>"NB"&amp;ONCALENDARANBLW18[[#This Row],[FISCAL YEAR]]&amp;TEXT(ONCALENDARANBLW18[[#This Row],[PERIOD]],"00")&amp;ONCALENDARANBLW18[[#This Row],[WEEK]]</f>
        <v>NB2021052</v>
      </c>
      <c r="AK75" s="18"/>
      <c r="AL75" s="18"/>
      <c r="AM75" s="17"/>
      <c r="AN75" s="17"/>
      <c r="AO75" s="17"/>
      <c r="AQ75" s="18">
        <v>44416</v>
      </c>
      <c r="AR75" s="18">
        <v>45518</v>
      </c>
      <c r="AS75" s="20">
        <v>2022</v>
      </c>
      <c r="AT75" s="20">
        <v>5</v>
      </c>
      <c r="AU75" s="17">
        <v>19</v>
      </c>
      <c r="AV75" s="20" t="str">
        <f>"NF"&amp;Table92311[[#This Row],[FISCAL YEAR]]&amp;TEXT(Table92311[[#This Row],[PERIOD]],"00")</f>
        <v>NF202205</v>
      </c>
    </row>
    <row r="76" spans="1:48" x14ac:dyDescent="0.5">
      <c r="G76" s="21">
        <v>45242</v>
      </c>
      <c r="H76" s="22">
        <v>45248</v>
      </c>
      <c r="I76" s="23">
        <v>2023</v>
      </c>
      <c r="J76" s="24">
        <v>9</v>
      </c>
      <c r="K76" s="19">
        <v>2</v>
      </c>
      <c r="L76" s="20" t="str">
        <f>"QC"&amp;QCCALENDARSAQ13[[#This Row],[FISCAL YEAR]]&amp;TEXT(QCCALENDARSAQ13[[#This Row],[PERIOD]],"00")&amp;QCCALENDARSAQ13[[#This Row],[WEEK]]</f>
        <v>QC2023092</v>
      </c>
      <c r="N76" s="25">
        <v>45242</v>
      </c>
      <c r="O76" s="22">
        <v>45248</v>
      </c>
      <c r="P76" s="23">
        <v>2023</v>
      </c>
      <c r="Q76" s="24">
        <v>9</v>
      </c>
      <c r="R76" s="26">
        <v>34</v>
      </c>
      <c r="S76" s="28" t="str">
        <f>"ON"&amp;ONCALENDARLCBO14[[#This Row],[FISCAL YEAR]]&amp;TEXT(ONCALENDARLCBO14[[#This Row],[WEEK]],"00")</f>
        <v>ON202334</v>
      </c>
      <c r="AC76" s="25">
        <v>44424</v>
      </c>
      <c r="AD76" s="22">
        <v>44430</v>
      </c>
      <c r="AE76" s="23">
        <v>2021</v>
      </c>
      <c r="AF76" s="24">
        <v>5</v>
      </c>
      <c r="AG76" s="19">
        <v>3</v>
      </c>
      <c r="AH76" s="17" t="str">
        <f>"NB"&amp;ONCALENDARANBLW18[[#This Row],[FISCAL YEAR]]&amp;TEXT(ONCALENDARANBLW18[[#This Row],[PERIOD]],"00")</f>
        <v>NB202105</v>
      </c>
      <c r="AI76" s="28" t="str">
        <f>"NB"&amp;ONCALENDARANBLW18[[#This Row],[FISCAL YEAR]]&amp;TEXT(ONCALENDARANBLW18[[#This Row],[PERIOD]],"00")&amp;ONCALENDARANBLW18[[#This Row],[WEEK]]</f>
        <v>NB2021053</v>
      </c>
      <c r="AK76" s="18"/>
      <c r="AL76" s="18"/>
      <c r="AM76" s="17"/>
      <c r="AN76" s="17"/>
      <c r="AO76" s="17"/>
      <c r="AQ76" s="18">
        <v>44423</v>
      </c>
      <c r="AR76" s="18">
        <v>45525</v>
      </c>
      <c r="AS76" s="20">
        <v>2022</v>
      </c>
      <c r="AT76" s="20">
        <v>5</v>
      </c>
      <c r="AU76" s="17">
        <v>20</v>
      </c>
      <c r="AV76" s="20" t="str">
        <f>"NF"&amp;Table92311[[#This Row],[FISCAL YEAR]]&amp;TEXT(Table92311[[#This Row],[PERIOD]],"00")</f>
        <v>NF202205</v>
      </c>
    </row>
    <row r="77" spans="1:48" x14ac:dyDescent="0.5">
      <c r="G77" s="21">
        <v>45235</v>
      </c>
      <c r="H77" s="22">
        <v>45241</v>
      </c>
      <c r="I77" s="23">
        <v>2023</v>
      </c>
      <c r="J77" s="24">
        <v>9</v>
      </c>
      <c r="K77" s="19">
        <v>1</v>
      </c>
      <c r="L77" s="20" t="str">
        <f>"QC"&amp;QCCALENDARSAQ13[[#This Row],[FISCAL YEAR]]&amp;TEXT(QCCALENDARSAQ13[[#This Row],[PERIOD]],"00")&amp;QCCALENDARSAQ13[[#This Row],[WEEK]]</f>
        <v>QC2023091</v>
      </c>
      <c r="N77" s="25">
        <v>45235</v>
      </c>
      <c r="O77" s="22">
        <v>45241</v>
      </c>
      <c r="P77" s="23">
        <v>2023</v>
      </c>
      <c r="Q77" s="24">
        <v>9</v>
      </c>
      <c r="R77" s="26">
        <v>33</v>
      </c>
      <c r="S77" s="28" t="str">
        <f>"ON"&amp;ONCALENDARLCBO14[[#This Row],[FISCAL YEAR]]&amp;TEXT(ONCALENDARLCBO14[[#This Row],[WEEK]],"00")</f>
        <v>ON202333</v>
      </c>
      <c r="AC77" s="25">
        <v>44431</v>
      </c>
      <c r="AD77" s="22">
        <v>44437</v>
      </c>
      <c r="AE77" s="23">
        <v>2021</v>
      </c>
      <c r="AF77" s="24">
        <v>5</v>
      </c>
      <c r="AG77" s="19">
        <v>4</v>
      </c>
      <c r="AH77" s="17" t="str">
        <f>"NB"&amp;ONCALENDARANBLW18[[#This Row],[FISCAL YEAR]]&amp;TEXT(ONCALENDARANBLW18[[#This Row],[PERIOD]],"00")</f>
        <v>NB202105</v>
      </c>
      <c r="AI77" s="28" t="str">
        <f>"NB"&amp;ONCALENDARANBLW18[[#This Row],[FISCAL YEAR]]&amp;TEXT(ONCALENDARANBLW18[[#This Row],[PERIOD]],"00")&amp;ONCALENDARANBLW18[[#This Row],[WEEK]]</f>
        <v>NB2021054</v>
      </c>
      <c r="AK77" s="18"/>
      <c r="AL77" s="18"/>
      <c r="AM77" s="17"/>
      <c r="AN77" s="17"/>
      <c r="AO77" s="17"/>
      <c r="AQ77" s="18">
        <v>44430</v>
      </c>
      <c r="AR77" s="18">
        <v>45532</v>
      </c>
      <c r="AS77" s="20">
        <v>2022</v>
      </c>
      <c r="AT77" s="20">
        <v>5</v>
      </c>
      <c r="AU77" s="17">
        <v>21</v>
      </c>
      <c r="AV77" s="20" t="str">
        <f>"NF"&amp;Table92311[[#This Row],[FISCAL YEAR]]&amp;TEXT(Table92311[[#This Row],[PERIOD]],"00")</f>
        <v>NF202205</v>
      </c>
    </row>
    <row r="78" spans="1:48" x14ac:dyDescent="0.5">
      <c r="G78" s="21">
        <v>45228</v>
      </c>
      <c r="H78" s="22">
        <v>45234</v>
      </c>
      <c r="I78" s="23">
        <v>2023</v>
      </c>
      <c r="J78" s="24">
        <v>8</v>
      </c>
      <c r="K78" s="19">
        <v>4</v>
      </c>
      <c r="L78" s="20" t="str">
        <f>"QC"&amp;QCCALENDARSAQ13[[#This Row],[FISCAL YEAR]]&amp;TEXT(QCCALENDARSAQ13[[#This Row],[PERIOD]],"00")&amp;QCCALENDARSAQ13[[#This Row],[WEEK]]</f>
        <v>QC2023084</v>
      </c>
      <c r="N78" s="25">
        <v>45228</v>
      </c>
      <c r="O78" s="22">
        <v>45234</v>
      </c>
      <c r="P78" s="23">
        <v>2023</v>
      </c>
      <c r="Q78" s="24">
        <v>8</v>
      </c>
      <c r="R78" s="26">
        <v>32</v>
      </c>
      <c r="S78" s="28" t="str">
        <f>"ON"&amp;ONCALENDARLCBO14[[#This Row],[FISCAL YEAR]]&amp;TEXT(ONCALENDARLCBO14[[#This Row],[WEEK]],"00")</f>
        <v>ON202332</v>
      </c>
      <c r="AC78" s="25">
        <v>44438</v>
      </c>
      <c r="AD78" s="22">
        <v>44444</v>
      </c>
      <c r="AE78" s="23">
        <v>2021</v>
      </c>
      <c r="AF78" s="24">
        <v>6</v>
      </c>
      <c r="AG78" s="19">
        <v>1</v>
      </c>
      <c r="AH78" s="17" t="str">
        <f>"NB"&amp;ONCALENDARANBLW18[[#This Row],[FISCAL YEAR]]&amp;TEXT(ONCALENDARANBLW18[[#This Row],[PERIOD]],"00")</f>
        <v>NB202106</v>
      </c>
      <c r="AI78" s="28" t="str">
        <f>"NB"&amp;ONCALENDARANBLW18[[#This Row],[FISCAL YEAR]]&amp;TEXT(ONCALENDARANBLW18[[#This Row],[PERIOD]],"00")&amp;ONCALENDARANBLW18[[#This Row],[WEEK]]</f>
        <v>NB2021061</v>
      </c>
      <c r="AK78" s="18"/>
      <c r="AL78" s="18"/>
      <c r="AM78" s="17"/>
      <c r="AN78" s="17"/>
      <c r="AO78" s="17"/>
      <c r="AQ78" s="18">
        <v>44437</v>
      </c>
      <c r="AR78" s="18">
        <v>45539</v>
      </c>
      <c r="AS78" s="20">
        <v>2022</v>
      </c>
      <c r="AT78" s="20">
        <v>6</v>
      </c>
      <c r="AU78" s="17">
        <v>22</v>
      </c>
      <c r="AV78" s="20" t="str">
        <f>"NF"&amp;Table92311[[#This Row],[FISCAL YEAR]]&amp;TEXT(Table92311[[#This Row],[PERIOD]],"00")</f>
        <v>NF202206</v>
      </c>
    </row>
    <row r="79" spans="1:48" x14ac:dyDescent="0.5">
      <c r="G79" s="21">
        <v>45221</v>
      </c>
      <c r="H79" s="22">
        <v>45227</v>
      </c>
      <c r="I79" s="23">
        <v>2023</v>
      </c>
      <c r="J79" s="24">
        <v>8</v>
      </c>
      <c r="K79" s="19">
        <v>3</v>
      </c>
      <c r="L79" s="20" t="str">
        <f>"QC"&amp;QCCALENDARSAQ13[[#This Row],[FISCAL YEAR]]&amp;TEXT(QCCALENDARSAQ13[[#This Row],[PERIOD]],"00")&amp;QCCALENDARSAQ13[[#This Row],[WEEK]]</f>
        <v>QC2023083</v>
      </c>
      <c r="N79" s="25">
        <v>45221</v>
      </c>
      <c r="O79" s="22">
        <v>45227</v>
      </c>
      <c r="P79" s="23">
        <v>2023</v>
      </c>
      <c r="Q79" s="24">
        <v>8</v>
      </c>
      <c r="R79" s="26">
        <v>31</v>
      </c>
      <c r="S79" s="28" t="str">
        <f>"ON"&amp;ONCALENDARLCBO14[[#This Row],[FISCAL YEAR]]&amp;TEXT(ONCALENDARLCBO14[[#This Row],[WEEK]],"00")</f>
        <v>ON202331</v>
      </c>
      <c r="AC79" s="25">
        <v>44445</v>
      </c>
      <c r="AD79" s="22">
        <v>44451</v>
      </c>
      <c r="AE79" s="23">
        <v>2021</v>
      </c>
      <c r="AF79" s="24">
        <v>6</v>
      </c>
      <c r="AG79" s="19">
        <v>2</v>
      </c>
      <c r="AH79" s="17" t="str">
        <f>"NB"&amp;ONCALENDARANBLW18[[#This Row],[FISCAL YEAR]]&amp;TEXT(ONCALENDARANBLW18[[#This Row],[PERIOD]],"00")</f>
        <v>NB202106</v>
      </c>
      <c r="AI79" s="28" t="str">
        <f>"NB"&amp;ONCALENDARANBLW18[[#This Row],[FISCAL YEAR]]&amp;TEXT(ONCALENDARANBLW18[[#This Row],[PERIOD]],"00")&amp;ONCALENDARANBLW18[[#This Row],[WEEK]]</f>
        <v>NB2021062</v>
      </c>
      <c r="AK79" s="18"/>
      <c r="AL79" s="18"/>
      <c r="AM79" s="17"/>
      <c r="AN79" s="17"/>
      <c r="AO79" s="17"/>
      <c r="AQ79" s="18">
        <v>44444</v>
      </c>
      <c r="AR79" s="18">
        <v>45546</v>
      </c>
      <c r="AS79" s="20">
        <v>2022</v>
      </c>
      <c r="AT79" s="20">
        <v>6</v>
      </c>
      <c r="AU79" s="17">
        <v>23</v>
      </c>
      <c r="AV79" s="20" t="str">
        <f>"NF"&amp;Table92311[[#This Row],[FISCAL YEAR]]&amp;TEXT(Table92311[[#This Row],[PERIOD]],"00")</f>
        <v>NF202206</v>
      </c>
    </row>
    <row r="80" spans="1:48" x14ac:dyDescent="0.5">
      <c r="G80" s="21">
        <v>45214</v>
      </c>
      <c r="H80" s="22">
        <v>45220</v>
      </c>
      <c r="I80" s="23">
        <v>2023</v>
      </c>
      <c r="J80" s="24">
        <v>8</v>
      </c>
      <c r="K80" s="19">
        <v>2</v>
      </c>
      <c r="L80" s="20" t="str">
        <f>"QC"&amp;QCCALENDARSAQ13[[#This Row],[FISCAL YEAR]]&amp;TEXT(QCCALENDARSAQ13[[#This Row],[PERIOD]],"00")&amp;QCCALENDARSAQ13[[#This Row],[WEEK]]</f>
        <v>QC2023082</v>
      </c>
      <c r="N80" s="25">
        <v>45214</v>
      </c>
      <c r="O80" s="22">
        <v>45220</v>
      </c>
      <c r="P80" s="23">
        <v>2023</v>
      </c>
      <c r="Q80" s="24">
        <v>8</v>
      </c>
      <c r="R80" s="26">
        <v>30</v>
      </c>
      <c r="S80" s="28" t="str">
        <f>"ON"&amp;ONCALENDARLCBO14[[#This Row],[FISCAL YEAR]]&amp;TEXT(ONCALENDARLCBO14[[#This Row],[WEEK]],"00")</f>
        <v>ON202330</v>
      </c>
      <c r="AC80" s="25">
        <v>44452</v>
      </c>
      <c r="AD80" s="22">
        <v>44458</v>
      </c>
      <c r="AE80" s="23">
        <v>2021</v>
      </c>
      <c r="AF80" s="24">
        <v>6</v>
      </c>
      <c r="AG80" s="19">
        <v>3</v>
      </c>
      <c r="AH80" s="17" t="str">
        <f>"NB"&amp;ONCALENDARANBLW18[[#This Row],[FISCAL YEAR]]&amp;TEXT(ONCALENDARANBLW18[[#This Row],[PERIOD]],"00")</f>
        <v>NB202106</v>
      </c>
      <c r="AI80" s="28" t="str">
        <f>"NB"&amp;ONCALENDARANBLW18[[#This Row],[FISCAL YEAR]]&amp;TEXT(ONCALENDARANBLW18[[#This Row],[PERIOD]],"00")&amp;ONCALENDARANBLW18[[#This Row],[WEEK]]</f>
        <v>NB2021063</v>
      </c>
      <c r="AK80" s="18"/>
      <c r="AL80" s="18"/>
      <c r="AM80" s="17"/>
      <c r="AN80" s="17"/>
      <c r="AO80" s="17"/>
      <c r="AQ80" s="18">
        <v>44451</v>
      </c>
      <c r="AR80" s="18">
        <v>45553</v>
      </c>
      <c r="AS80" s="20">
        <v>2022</v>
      </c>
      <c r="AT80" s="20">
        <v>6</v>
      </c>
      <c r="AU80" s="17">
        <v>24</v>
      </c>
      <c r="AV80" s="20" t="str">
        <f>"NF"&amp;Table92311[[#This Row],[FISCAL YEAR]]&amp;TEXT(Table92311[[#This Row],[PERIOD]],"00")</f>
        <v>NF202206</v>
      </c>
    </row>
    <row r="81" spans="7:48" x14ac:dyDescent="0.5">
      <c r="G81" s="21">
        <v>45207</v>
      </c>
      <c r="H81" s="22">
        <v>45213</v>
      </c>
      <c r="I81" s="23">
        <v>2023</v>
      </c>
      <c r="J81" s="24">
        <v>8</v>
      </c>
      <c r="K81" s="19">
        <v>1</v>
      </c>
      <c r="L81" s="20" t="str">
        <f>"QC"&amp;QCCALENDARSAQ13[[#This Row],[FISCAL YEAR]]&amp;TEXT(QCCALENDARSAQ13[[#This Row],[PERIOD]],"00")&amp;QCCALENDARSAQ13[[#This Row],[WEEK]]</f>
        <v>QC2023081</v>
      </c>
      <c r="N81" s="25">
        <v>45207</v>
      </c>
      <c r="O81" s="22">
        <v>45213</v>
      </c>
      <c r="P81" s="23">
        <v>2023</v>
      </c>
      <c r="Q81" s="24">
        <v>8</v>
      </c>
      <c r="R81" s="26">
        <v>29</v>
      </c>
      <c r="S81" s="28" t="str">
        <f>"ON"&amp;ONCALENDARLCBO14[[#This Row],[FISCAL YEAR]]&amp;TEXT(ONCALENDARLCBO14[[#This Row],[WEEK]],"00")</f>
        <v>ON202329</v>
      </c>
      <c r="AC81" s="25">
        <v>44459</v>
      </c>
      <c r="AD81" s="22">
        <v>44465</v>
      </c>
      <c r="AE81" s="23">
        <v>2021</v>
      </c>
      <c r="AF81" s="24">
        <v>6</v>
      </c>
      <c r="AG81" s="19">
        <v>4</v>
      </c>
      <c r="AH81" s="17" t="str">
        <f>"NB"&amp;ONCALENDARANBLW18[[#This Row],[FISCAL YEAR]]&amp;TEXT(ONCALENDARANBLW18[[#This Row],[PERIOD]],"00")</f>
        <v>NB202106</v>
      </c>
      <c r="AI81" s="28" t="str">
        <f>"NB"&amp;ONCALENDARANBLW18[[#This Row],[FISCAL YEAR]]&amp;TEXT(ONCALENDARANBLW18[[#This Row],[PERIOD]],"00")&amp;ONCALENDARANBLW18[[#This Row],[WEEK]]</f>
        <v>NB2021064</v>
      </c>
      <c r="AK81" s="18"/>
      <c r="AL81" s="18"/>
      <c r="AM81" s="17"/>
      <c r="AN81" s="17"/>
      <c r="AO81" s="17"/>
      <c r="AQ81" s="18">
        <v>44458</v>
      </c>
      <c r="AR81" s="18">
        <v>45560</v>
      </c>
      <c r="AS81" s="20">
        <v>2022</v>
      </c>
      <c r="AT81" s="20">
        <v>6</v>
      </c>
      <c r="AU81" s="17">
        <v>25</v>
      </c>
      <c r="AV81" s="20" t="str">
        <f>"NF"&amp;Table92311[[#This Row],[FISCAL YEAR]]&amp;TEXT(Table92311[[#This Row],[PERIOD]],"00")</f>
        <v>NF202206</v>
      </c>
    </row>
    <row r="82" spans="7:48" x14ac:dyDescent="0.5">
      <c r="G82" s="21">
        <v>45200</v>
      </c>
      <c r="H82" s="22">
        <v>45206</v>
      </c>
      <c r="I82" s="23">
        <v>2023</v>
      </c>
      <c r="J82" s="24">
        <v>7</v>
      </c>
      <c r="K82" s="19">
        <v>4</v>
      </c>
      <c r="L82" s="20" t="str">
        <f>"QC"&amp;QCCALENDARSAQ13[[#This Row],[FISCAL YEAR]]&amp;TEXT(QCCALENDARSAQ13[[#This Row],[PERIOD]],"00")&amp;QCCALENDARSAQ13[[#This Row],[WEEK]]</f>
        <v>QC2023074</v>
      </c>
      <c r="N82" s="25">
        <v>45200</v>
      </c>
      <c r="O82" s="22">
        <v>45206</v>
      </c>
      <c r="P82" s="23">
        <v>2023</v>
      </c>
      <c r="Q82" s="24">
        <v>7</v>
      </c>
      <c r="R82" s="26">
        <v>28</v>
      </c>
      <c r="S82" s="28" t="str">
        <f>"ON"&amp;ONCALENDARLCBO14[[#This Row],[FISCAL YEAR]]&amp;TEXT(ONCALENDARLCBO14[[#This Row],[WEEK]],"00")</f>
        <v>ON202328</v>
      </c>
      <c r="AC82" s="25">
        <v>44466</v>
      </c>
      <c r="AD82" s="22">
        <v>44472</v>
      </c>
      <c r="AE82" s="23">
        <v>2021</v>
      </c>
      <c r="AF82" s="24">
        <v>6</v>
      </c>
      <c r="AG82" s="19">
        <v>5</v>
      </c>
      <c r="AH82" s="17" t="str">
        <f>"NB"&amp;ONCALENDARANBLW18[[#This Row],[FISCAL YEAR]]&amp;TEXT(ONCALENDARANBLW18[[#This Row],[PERIOD]],"00")</f>
        <v>NB202106</v>
      </c>
      <c r="AI82" s="28" t="str">
        <f>"NB"&amp;ONCALENDARANBLW18[[#This Row],[FISCAL YEAR]]&amp;TEXT(ONCALENDARANBLW18[[#This Row],[PERIOD]],"00")&amp;ONCALENDARANBLW18[[#This Row],[WEEK]]</f>
        <v>NB2021065</v>
      </c>
      <c r="AK82" s="18"/>
      <c r="AL82" s="18"/>
      <c r="AM82" s="17"/>
      <c r="AN82" s="17"/>
      <c r="AO82" s="17"/>
      <c r="AQ82" s="18">
        <v>44465</v>
      </c>
      <c r="AR82" s="18">
        <v>45567</v>
      </c>
      <c r="AS82" s="20">
        <v>2022</v>
      </c>
      <c r="AT82" s="20">
        <v>6</v>
      </c>
      <c r="AU82" s="17">
        <v>26</v>
      </c>
      <c r="AV82" s="20" t="str">
        <f>"NF"&amp;Table92311[[#This Row],[FISCAL YEAR]]&amp;TEXT(Table92311[[#This Row],[PERIOD]],"00")</f>
        <v>NF202206</v>
      </c>
    </row>
    <row r="83" spans="7:48" x14ac:dyDescent="0.5">
      <c r="G83" s="21">
        <v>45193</v>
      </c>
      <c r="H83" s="22">
        <v>45199</v>
      </c>
      <c r="I83" s="23">
        <v>2023</v>
      </c>
      <c r="J83" s="24">
        <v>7</v>
      </c>
      <c r="K83" s="19">
        <v>3</v>
      </c>
      <c r="L83" s="20" t="str">
        <f>"QC"&amp;QCCALENDARSAQ13[[#This Row],[FISCAL YEAR]]&amp;TEXT(QCCALENDARSAQ13[[#This Row],[PERIOD]],"00")&amp;QCCALENDARSAQ13[[#This Row],[WEEK]]</f>
        <v>QC2023073</v>
      </c>
      <c r="N83" s="25">
        <v>45193</v>
      </c>
      <c r="O83" s="22">
        <v>45199</v>
      </c>
      <c r="P83" s="23">
        <v>2023</v>
      </c>
      <c r="Q83" s="24">
        <v>7</v>
      </c>
      <c r="R83" s="26">
        <v>27</v>
      </c>
      <c r="S83" s="28" t="str">
        <f>"ON"&amp;ONCALENDARLCBO14[[#This Row],[FISCAL YEAR]]&amp;TEXT(ONCALENDARLCBO14[[#This Row],[WEEK]],"00")</f>
        <v>ON202327</v>
      </c>
      <c r="AC83" s="25">
        <v>44473</v>
      </c>
      <c r="AD83" s="22">
        <v>44479</v>
      </c>
      <c r="AE83" s="23">
        <v>2021</v>
      </c>
      <c r="AF83" s="24">
        <v>7</v>
      </c>
      <c r="AG83" s="19">
        <v>1</v>
      </c>
      <c r="AH83" s="17" t="str">
        <f>"NB"&amp;ONCALENDARANBLW18[[#This Row],[FISCAL YEAR]]&amp;TEXT(ONCALENDARANBLW18[[#This Row],[PERIOD]],"00")</f>
        <v>NB202107</v>
      </c>
      <c r="AI83" s="28" t="str">
        <f>"NB"&amp;ONCALENDARANBLW18[[#This Row],[FISCAL YEAR]]&amp;TEXT(ONCALENDARANBLW18[[#This Row],[PERIOD]],"00")&amp;ONCALENDARANBLW18[[#This Row],[WEEK]]</f>
        <v>NB2021071</v>
      </c>
      <c r="AK83" s="18"/>
      <c r="AL83" s="18"/>
      <c r="AM83" s="17"/>
      <c r="AN83" s="17"/>
      <c r="AO83" s="17"/>
      <c r="AQ83" s="18">
        <v>44472</v>
      </c>
      <c r="AR83" s="18">
        <v>45574</v>
      </c>
      <c r="AS83" s="20">
        <v>2022</v>
      </c>
      <c r="AT83" s="20">
        <v>7</v>
      </c>
      <c r="AU83" s="17">
        <v>27</v>
      </c>
      <c r="AV83" s="20" t="str">
        <f>"NF"&amp;Table92311[[#This Row],[FISCAL YEAR]]&amp;TEXT(Table92311[[#This Row],[PERIOD]],"00")</f>
        <v>NF202207</v>
      </c>
    </row>
    <row r="84" spans="7:48" x14ac:dyDescent="0.5">
      <c r="G84" s="21">
        <v>45186</v>
      </c>
      <c r="H84" s="22">
        <v>45192</v>
      </c>
      <c r="I84" s="23">
        <v>2023</v>
      </c>
      <c r="J84" s="24">
        <v>7</v>
      </c>
      <c r="K84" s="19">
        <v>2</v>
      </c>
      <c r="L84" s="20" t="str">
        <f>"QC"&amp;QCCALENDARSAQ13[[#This Row],[FISCAL YEAR]]&amp;TEXT(QCCALENDARSAQ13[[#This Row],[PERIOD]],"00")&amp;QCCALENDARSAQ13[[#This Row],[WEEK]]</f>
        <v>QC2023072</v>
      </c>
      <c r="N84" s="25">
        <v>45186</v>
      </c>
      <c r="O84" s="22">
        <v>45192</v>
      </c>
      <c r="P84" s="23">
        <v>2023</v>
      </c>
      <c r="Q84" s="24">
        <v>7</v>
      </c>
      <c r="R84" s="26">
        <v>26</v>
      </c>
      <c r="S84" s="28" t="str">
        <f>"ON"&amp;ONCALENDARLCBO14[[#This Row],[FISCAL YEAR]]&amp;TEXT(ONCALENDARLCBO14[[#This Row],[WEEK]],"00")</f>
        <v>ON202326</v>
      </c>
      <c r="AC84" s="25">
        <v>44480</v>
      </c>
      <c r="AD84" s="22">
        <v>44486</v>
      </c>
      <c r="AE84" s="23">
        <v>2021</v>
      </c>
      <c r="AF84" s="24">
        <v>7</v>
      </c>
      <c r="AG84" s="19">
        <v>2</v>
      </c>
      <c r="AH84" s="17" t="str">
        <f>"NB"&amp;ONCALENDARANBLW18[[#This Row],[FISCAL YEAR]]&amp;TEXT(ONCALENDARANBLW18[[#This Row],[PERIOD]],"00")</f>
        <v>NB202107</v>
      </c>
      <c r="AI84" s="28" t="str">
        <f>"NB"&amp;ONCALENDARANBLW18[[#This Row],[FISCAL YEAR]]&amp;TEXT(ONCALENDARANBLW18[[#This Row],[PERIOD]],"00")&amp;ONCALENDARANBLW18[[#This Row],[WEEK]]</f>
        <v>NB2021072</v>
      </c>
      <c r="AK84" s="18"/>
      <c r="AL84" s="18"/>
      <c r="AM84" s="17"/>
      <c r="AN84" s="17"/>
      <c r="AO84" s="17"/>
      <c r="AQ84" s="18">
        <v>44479</v>
      </c>
      <c r="AR84" s="18">
        <v>45581</v>
      </c>
      <c r="AS84" s="20">
        <v>2022</v>
      </c>
      <c r="AT84" s="20">
        <v>7</v>
      </c>
      <c r="AU84" s="17">
        <v>28</v>
      </c>
      <c r="AV84" s="20" t="str">
        <f>"NF"&amp;Table92311[[#This Row],[FISCAL YEAR]]&amp;TEXT(Table92311[[#This Row],[PERIOD]],"00")</f>
        <v>NF202207</v>
      </c>
    </row>
    <row r="85" spans="7:48" x14ac:dyDescent="0.5">
      <c r="G85" s="21">
        <v>45179</v>
      </c>
      <c r="H85" s="22">
        <v>45185</v>
      </c>
      <c r="I85" s="23">
        <v>2023</v>
      </c>
      <c r="J85" s="24">
        <v>7</v>
      </c>
      <c r="K85" s="19">
        <v>1</v>
      </c>
      <c r="L85" s="20" t="str">
        <f>"QC"&amp;QCCALENDARSAQ13[[#This Row],[FISCAL YEAR]]&amp;TEXT(QCCALENDARSAQ13[[#This Row],[PERIOD]],"00")&amp;QCCALENDARSAQ13[[#This Row],[WEEK]]</f>
        <v>QC2023071</v>
      </c>
      <c r="N85" s="25">
        <v>45179</v>
      </c>
      <c r="O85" s="22">
        <v>45185</v>
      </c>
      <c r="P85" s="23">
        <v>2023</v>
      </c>
      <c r="Q85" s="24">
        <v>7</v>
      </c>
      <c r="R85" s="26">
        <v>25</v>
      </c>
      <c r="S85" s="28" t="str">
        <f>"ON"&amp;ONCALENDARLCBO14[[#This Row],[FISCAL YEAR]]&amp;TEXT(ONCALENDARLCBO14[[#This Row],[WEEK]],"00")</f>
        <v>ON202325</v>
      </c>
      <c r="AC85" s="25">
        <v>44487</v>
      </c>
      <c r="AD85" s="22">
        <v>44493</v>
      </c>
      <c r="AE85" s="23">
        <v>2021</v>
      </c>
      <c r="AF85" s="24">
        <v>7</v>
      </c>
      <c r="AG85" s="19">
        <v>3</v>
      </c>
      <c r="AH85" s="17" t="str">
        <f>"NB"&amp;ONCALENDARANBLW18[[#This Row],[FISCAL YEAR]]&amp;TEXT(ONCALENDARANBLW18[[#This Row],[PERIOD]],"00")</f>
        <v>NB202107</v>
      </c>
      <c r="AI85" s="28" t="str">
        <f>"NB"&amp;ONCALENDARANBLW18[[#This Row],[FISCAL YEAR]]&amp;TEXT(ONCALENDARANBLW18[[#This Row],[PERIOD]],"00")&amp;ONCALENDARANBLW18[[#This Row],[WEEK]]</f>
        <v>NB2021073</v>
      </c>
      <c r="AK85" s="18"/>
      <c r="AL85" s="18"/>
      <c r="AM85" s="17"/>
      <c r="AN85" s="17"/>
      <c r="AO85" s="17"/>
      <c r="AQ85" s="18">
        <v>44486</v>
      </c>
      <c r="AR85" s="18">
        <v>45588</v>
      </c>
      <c r="AS85" s="20">
        <v>2022</v>
      </c>
      <c r="AT85" s="20">
        <v>7</v>
      </c>
      <c r="AU85" s="17">
        <v>29</v>
      </c>
      <c r="AV85" s="20" t="str">
        <f>"NF"&amp;Table92311[[#This Row],[FISCAL YEAR]]&amp;TEXT(Table92311[[#This Row],[PERIOD]],"00")</f>
        <v>NF202207</v>
      </c>
    </row>
    <row r="86" spans="7:48" x14ac:dyDescent="0.5">
      <c r="G86" s="21">
        <v>45172</v>
      </c>
      <c r="H86" s="22">
        <v>45178</v>
      </c>
      <c r="I86" s="23">
        <v>2023</v>
      </c>
      <c r="J86" s="24">
        <v>6</v>
      </c>
      <c r="K86" s="19">
        <v>4</v>
      </c>
      <c r="L86" s="20" t="str">
        <f>"QC"&amp;QCCALENDARSAQ13[[#This Row],[FISCAL YEAR]]&amp;TEXT(QCCALENDARSAQ13[[#This Row],[PERIOD]],"00")&amp;QCCALENDARSAQ13[[#This Row],[WEEK]]</f>
        <v>QC2023064</v>
      </c>
      <c r="N86" s="25">
        <v>45172</v>
      </c>
      <c r="O86" s="22">
        <v>45178</v>
      </c>
      <c r="P86" s="23">
        <v>2023</v>
      </c>
      <c r="Q86" s="24">
        <v>6</v>
      </c>
      <c r="R86" s="26">
        <v>24</v>
      </c>
      <c r="S86" s="28" t="str">
        <f>"ON"&amp;ONCALENDARLCBO14[[#This Row],[FISCAL YEAR]]&amp;TEXT(ONCALENDARLCBO14[[#This Row],[WEEK]],"00")</f>
        <v>ON202324</v>
      </c>
      <c r="AC86" s="25">
        <v>44494</v>
      </c>
      <c r="AD86" s="22">
        <v>44500</v>
      </c>
      <c r="AE86" s="23">
        <v>2021</v>
      </c>
      <c r="AF86" s="24">
        <v>7</v>
      </c>
      <c r="AG86" s="19">
        <v>4</v>
      </c>
      <c r="AH86" s="17" t="str">
        <f>"NB"&amp;ONCALENDARANBLW18[[#This Row],[FISCAL YEAR]]&amp;TEXT(ONCALENDARANBLW18[[#This Row],[PERIOD]],"00")</f>
        <v>NB202107</v>
      </c>
      <c r="AI86" s="28" t="str">
        <f>"NB"&amp;ONCALENDARANBLW18[[#This Row],[FISCAL YEAR]]&amp;TEXT(ONCALENDARANBLW18[[#This Row],[PERIOD]],"00")&amp;ONCALENDARANBLW18[[#This Row],[WEEK]]</f>
        <v>NB2021074</v>
      </c>
      <c r="AK86" s="18"/>
      <c r="AL86" s="18"/>
      <c r="AM86" s="17"/>
      <c r="AN86" s="17"/>
      <c r="AO86" s="17"/>
      <c r="AQ86" s="18">
        <v>44493</v>
      </c>
      <c r="AR86" s="18">
        <v>45595</v>
      </c>
      <c r="AS86" s="20">
        <v>2022</v>
      </c>
      <c r="AT86" s="20">
        <v>7</v>
      </c>
      <c r="AU86" s="17">
        <v>30</v>
      </c>
      <c r="AV86" s="20" t="str">
        <f>"NF"&amp;Table92311[[#This Row],[FISCAL YEAR]]&amp;TEXT(Table92311[[#This Row],[PERIOD]],"00")</f>
        <v>NF202207</v>
      </c>
    </row>
    <row r="87" spans="7:48" x14ac:dyDescent="0.5">
      <c r="G87" s="21">
        <v>45165</v>
      </c>
      <c r="H87" s="22">
        <v>45171</v>
      </c>
      <c r="I87" s="23">
        <v>2023</v>
      </c>
      <c r="J87" s="24">
        <v>6</v>
      </c>
      <c r="K87" s="19">
        <v>3</v>
      </c>
      <c r="L87" s="20" t="str">
        <f>"QC"&amp;QCCALENDARSAQ13[[#This Row],[FISCAL YEAR]]&amp;TEXT(QCCALENDARSAQ13[[#This Row],[PERIOD]],"00")&amp;QCCALENDARSAQ13[[#This Row],[WEEK]]</f>
        <v>QC2023063</v>
      </c>
      <c r="N87" s="25">
        <v>45165</v>
      </c>
      <c r="O87" s="22">
        <v>45171</v>
      </c>
      <c r="P87" s="23">
        <v>2023</v>
      </c>
      <c r="Q87" s="24">
        <v>6</v>
      </c>
      <c r="R87" s="26">
        <v>23</v>
      </c>
      <c r="S87" s="28" t="str">
        <f>"ON"&amp;ONCALENDARLCBO14[[#This Row],[FISCAL YEAR]]&amp;TEXT(ONCALENDARLCBO14[[#This Row],[WEEK]],"00")</f>
        <v>ON202323</v>
      </c>
      <c r="AC87" s="25">
        <v>44501</v>
      </c>
      <c r="AD87" s="22">
        <v>44507</v>
      </c>
      <c r="AE87" s="23">
        <v>2021</v>
      </c>
      <c r="AF87" s="24">
        <v>8</v>
      </c>
      <c r="AG87" s="19">
        <v>1</v>
      </c>
      <c r="AH87" s="17" t="str">
        <f>"NB"&amp;ONCALENDARANBLW18[[#This Row],[FISCAL YEAR]]&amp;TEXT(ONCALENDARANBLW18[[#This Row],[PERIOD]],"00")</f>
        <v>NB202108</v>
      </c>
      <c r="AI87" s="28" t="str">
        <f>"NB"&amp;ONCALENDARANBLW18[[#This Row],[FISCAL YEAR]]&amp;TEXT(ONCALENDARANBLW18[[#This Row],[PERIOD]],"00")&amp;ONCALENDARANBLW18[[#This Row],[WEEK]]</f>
        <v>NB2021081</v>
      </c>
      <c r="AK87" s="18"/>
      <c r="AL87" s="18"/>
      <c r="AM87" s="17"/>
      <c r="AN87" s="17"/>
      <c r="AO87" s="17"/>
      <c r="AQ87" s="18">
        <v>44500</v>
      </c>
      <c r="AR87" s="18">
        <v>45602</v>
      </c>
      <c r="AS87" s="20">
        <v>2022</v>
      </c>
      <c r="AT87" s="20">
        <v>8</v>
      </c>
      <c r="AU87" s="17">
        <v>31</v>
      </c>
      <c r="AV87" s="20" t="str">
        <f>"NF"&amp;Table92311[[#This Row],[FISCAL YEAR]]&amp;TEXT(Table92311[[#This Row],[PERIOD]],"00")</f>
        <v>NF202208</v>
      </c>
    </row>
    <row r="88" spans="7:48" x14ac:dyDescent="0.5">
      <c r="G88" s="21">
        <v>45158</v>
      </c>
      <c r="H88" s="22">
        <v>45164</v>
      </c>
      <c r="I88" s="23">
        <v>2023</v>
      </c>
      <c r="J88" s="24">
        <v>6</v>
      </c>
      <c r="K88" s="19">
        <v>2</v>
      </c>
      <c r="L88" s="20" t="str">
        <f>"QC"&amp;QCCALENDARSAQ13[[#This Row],[FISCAL YEAR]]&amp;TEXT(QCCALENDARSAQ13[[#This Row],[PERIOD]],"00")&amp;QCCALENDARSAQ13[[#This Row],[WEEK]]</f>
        <v>QC2023062</v>
      </c>
      <c r="N88" s="25">
        <v>45158</v>
      </c>
      <c r="O88" s="22">
        <v>45164</v>
      </c>
      <c r="P88" s="23">
        <v>2023</v>
      </c>
      <c r="Q88" s="24">
        <v>6</v>
      </c>
      <c r="R88" s="26">
        <v>22</v>
      </c>
      <c r="S88" s="28" t="str">
        <f>"ON"&amp;ONCALENDARLCBO14[[#This Row],[FISCAL YEAR]]&amp;TEXT(ONCALENDARLCBO14[[#This Row],[WEEK]],"00")</f>
        <v>ON202322</v>
      </c>
      <c r="AC88" s="25">
        <v>44508</v>
      </c>
      <c r="AD88" s="22">
        <v>44514</v>
      </c>
      <c r="AE88" s="23">
        <v>2021</v>
      </c>
      <c r="AF88" s="24">
        <v>8</v>
      </c>
      <c r="AG88" s="19">
        <v>2</v>
      </c>
      <c r="AH88" s="17" t="str">
        <f>"NB"&amp;ONCALENDARANBLW18[[#This Row],[FISCAL YEAR]]&amp;TEXT(ONCALENDARANBLW18[[#This Row],[PERIOD]],"00")</f>
        <v>NB202108</v>
      </c>
      <c r="AI88" s="28" t="str">
        <f>"NB"&amp;ONCALENDARANBLW18[[#This Row],[FISCAL YEAR]]&amp;TEXT(ONCALENDARANBLW18[[#This Row],[PERIOD]],"00")&amp;ONCALENDARANBLW18[[#This Row],[WEEK]]</f>
        <v>NB2021082</v>
      </c>
      <c r="AK88" s="18"/>
      <c r="AL88" s="18"/>
      <c r="AM88" s="17"/>
      <c r="AN88" s="17"/>
      <c r="AO88" s="17"/>
      <c r="AQ88" s="18">
        <v>44507</v>
      </c>
      <c r="AR88" s="18">
        <v>45609</v>
      </c>
      <c r="AS88" s="20">
        <v>2022</v>
      </c>
      <c r="AT88" s="20">
        <v>8</v>
      </c>
      <c r="AU88" s="17">
        <v>32</v>
      </c>
      <c r="AV88" s="20" t="str">
        <f>"NF"&amp;Table92311[[#This Row],[FISCAL YEAR]]&amp;TEXT(Table92311[[#This Row],[PERIOD]],"00")</f>
        <v>NF202208</v>
      </c>
    </row>
    <row r="89" spans="7:48" x14ac:dyDescent="0.5">
      <c r="G89" s="21">
        <v>45151</v>
      </c>
      <c r="H89" s="22">
        <v>45157</v>
      </c>
      <c r="I89" s="23">
        <v>2023</v>
      </c>
      <c r="J89" s="24">
        <v>6</v>
      </c>
      <c r="K89" s="19">
        <v>1</v>
      </c>
      <c r="L89" s="20" t="str">
        <f>"QC"&amp;QCCALENDARSAQ13[[#This Row],[FISCAL YEAR]]&amp;TEXT(QCCALENDARSAQ13[[#This Row],[PERIOD]],"00")&amp;QCCALENDARSAQ13[[#This Row],[WEEK]]</f>
        <v>QC2023061</v>
      </c>
      <c r="N89" s="25">
        <v>45151</v>
      </c>
      <c r="O89" s="22">
        <v>45157</v>
      </c>
      <c r="P89" s="23">
        <v>2023</v>
      </c>
      <c r="Q89" s="24">
        <v>6</v>
      </c>
      <c r="R89" s="26">
        <v>21</v>
      </c>
      <c r="S89" s="28" t="str">
        <f>"ON"&amp;ONCALENDARLCBO14[[#This Row],[FISCAL YEAR]]&amp;TEXT(ONCALENDARLCBO14[[#This Row],[WEEK]],"00")</f>
        <v>ON202321</v>
      </c>
      <c r="AC89" s="25">
        <v>44515</v>
      </c>
      <c r="AD89" s="22">
        <v>44521</v>
      </c>
      <c r="AE89" s="23">
        <v>2021</v>
      </c>
      <c r="AF89" s="24">
        <v>8</v>
      </c>
      <c r="AG89" s="19">
        <v>3</v>
      </c>
      <c r="AH89" s="17" t="str">
        <f>"NB"&amp;ONCALENDARANBLW18[[#This Row],[FISCAL YEAR]]&amp;TEXT(ONCALENDARANBLW18[[#This Row],[PERIOD]],"00")</f>
        <v>NB202108</v>
      </c>
      <c r="AI89" s="28" t="str">
        <f>"NB"&amp;ONCALENDARANBLW18[[#This Row],[FISCAL YEAR]]&amp;TEXT(ONCALENDARANBLW18[[#This Row],[PERIOD]],"00")&amp;ONCALENDARANBLW18[[#This Row],[WEEK]]</f>
        <v>NB2021083</v>
      </c>
      <c r="AK89" s="18"/>
      <c r="AL89" s="18"/>
      <c r="AM89" s="17"/>
      <c r="AN89" s="17"/>
      <c r="AO89" s="17"/>
      <c r="AQ89" s="18">
        <v>44514</v>
      </c>
      <c r="AR89" s="18">
        <v>45616</v>
      </c>
      <c r="AS89" s="20">
        <v>2022</v>
      </c>
      <c r="AT89" s="20">
        <v>8</v>
      </c>
      <c r="AU89" s="17">
        <v>33</v>
      </c>
      <c r="AV89" s="20" t="str">
        <f>"NF"&amp;Table92311[[#This Row],[FISCAL YEAR]]&amp;TEXT(Table92311[[#This Row],[PERIOD]],"00")</f>
        <v>NF202208</v>
      </c>
    </row>
    <row r="90" spans="7:48" x14ac:dyDescent="0.5">
      <c r="G90" s="21">
        <v>45144</v>
      </c>
      <c r="H90" s="22">
        <v>45150</v>
      </c>
      <c r="I90" s="23">
        <v>2023</v>
      </c>
      <c r="J90" s="24">
        <v>5</v>
      </c>
      <c r="K90" s="19">
        <v>4</v>
      </c>
      <c r="L90" s="20" t="str">
        <f>"QC"&amp;QCCALENDARSAQ13[[#This Row],[FISCAL YEAR]]&amp;TEXT(QCCALENDARSAQ13[[#This Row],[PERIOD]],"00")&amp;QCCALENDARSAQ13[[#This Row],[WEEK]]</f>
        <v>QC2023054</v>
      </c>
      <c r="N90" s="25">
        <v>45144</v>
      </c>
      <c r="O90" s="22">
        <v>45150</v>
      </c>
      <c r="P90" s="23">
        <v>2023</v>
      </c>
      <c r="Q90" s="24">
        <v>5</v>
      </c>
      <c r="R90" s="26">
        <v>20</v>
      </c>
      <c r="S90" s="28" t="str">
        <f>"ON"&amp;ONCALENDARLCBO14[[#This Row],[FISCAL YEAR]]&amp;TEXT(ONCALENDARLCBO14[[#This Row],[WEEK]],"00")</f>
        <v>ON202320</v>
      </c>
      <c r="AC90" s="25">
        <v>44522</v>
      </c>
      <c r="AD90" s="22">
        <v>44528</v>
      </c>
      <c r="AE90" s="23">
        <v>2021</v>
      </c>
      <c r="AF90" s="24">
        <v>8</v>
      </c>
      <c r="AG90" s="19">
        <v>4</v>
      </c>
      <c r="AH90" s="17" t="str">
        <f>"NB"&amp;ONCALENDARANBLW18[[#This Row],[FISCAL YEAR]]&amp;TEXT(ONCALENDARANBLW18[[#This Row],[PERIOD]],"00")</f>
        <v>NB202108</v>
      </c>
      <c r="AI90" s="28" t="str">
        <f>"NB"&amp;ONCALENDARANBLW18[[#This Row],[FISCAL YEAR]]&amp;TEXT(ONCALENDARANBLW18[[#This Row],[PERIOD]],"00")&amp;ONCALENDARANBLW18[[#This Row],[WEEK]]</f>
        <v>NB2021084</v>
      </c>
      <c r="AK90" s="18"/>
      <c r="AL90" s="18"/>
      <c r="AM90" s="17"/>
      <c r="AN90" s="17"/>
      <c r="AO90" s="17"/>
      <c r="AQ90" s="18">
        <v>44521</v>
      </c>
      <c r="AR90" s="18">
        <v>45623</v>
      </c>
      <c r="AS90" s="20">
        <v>2022</v>
      </c>
      <c r="AT90" s="20">
        <v>8</v>
      </c>
      <c r="AU90" s="17">
        <v>34</v>
      </c>
      <c r="AV90" s="20" t="str">
        <f>"NF"&amp;Table92311[[#This Row],[FISCAL YEAR]]&amp;TEXT(Table92311[[#This Row],[PERIOD]],"00")</f>
        <v>NF202208</v>
      </c>
    </row>
    <row r="91" spans="7:48" x14ac:dyDescent="0.5">
      <c r="G91" s="21">
        <v>45137</v>
      </c>
      <c r="H91" s="22">
        <v>45143</v>
      </c>
      <c r="I91" s="23">
        <v>2023</v>
      </c>
      <c r="J91" s="24">
        <v>5</v>
      </c>
      <c r="K91" s="19">
        <v>3</v>
      </c>
      <c r="L91" s="20" t="str">
        <f>"QC"&amp;QCCALENDARSAQ13[[#This Row],[FISCAL YEAR]]&amp;TEXT(QCCALENDARSAQ13[[#This Row],[PERIOD]],"00")&amp;QCCALENDARSAQ13[[#This Row],[WEEK]]</f>
        <v>QC2023053</v>
      </c>
      <c r="N91" s="25">
        <v>45137</v>
      </c>
      <c r="O91" s="22">
        <v>45143</v>
      </c>
      <c r="P91" s="23">
        <v>2023</v>
      </c>
      <c r="Q91" s="24">
        <v>5</v>
      </c>
      <c r="R91" s="26">
        <v>19</v>
      </c>
      <c r="S91" s="28" t="str">
        <f>"ON"&amp;ONCALENDARLCBO14[[#This Row],[FISCAL YEAR]]&amp;TEXT(ONCALENDARLCBO14[[#This Row],[WEEK]],"00")</f>
        <v>ON202319</v>
      </c>
      <c r="AC91" s="25">
        <v>44529</v>
      </c>
      <c r="AD91" s="22">
        <v>44535</v>
      </c>
      <c r="AE91" s="23">
        <v>2021</v>
      </c>
      <c r="AF91" s="24">
        <v>9</v>
      </c>
      <c r="AG91" s="19">
        <v>1</v>
      </c>
      <c r="AH91" s="17" t="str">
        <f>"NB"&amp;ONCALENDARANBLW18[[#This Row],[FISCAL YEAR]]&amp;TEXT(ONCALENDARANBLW18[[#This Row],[PERIOD]],"00")</f>
        <v>NB202109</v>
      </c>
      <c r="AI91" s="28" t="str">
        <f>"NB"&amp;ONCALENDARANBLW18[[#This Row],[FISCAL YEAR]]&amp;TEXT(ONCALENDARANBLW18[[#This Row],[PERIOD]],"00")&amp;ONCALENDARANBLW18[[#This Row],[WEEK]]</f>
        <v>NB2021091</v>
      </c>
      <c r="AK91" s="18"/>
      <c r="AL91" s="18"/>
      <c r="AM91" s="17"/>
      <c r="AN91" s="17"/>
      <c r="AO91" s="17"/>
      <c r="AQ91" s="18">
        <v>44528</v>
      </c>
      <c r="AR91" s="18">
        <v>45630</v>
      </c>
      <c r="AS91" s="20">
        <v>2022</v>
      </c>
      <c r="AT91" s="20">
        <v>9</v>
      </c>
      <c r="AU91" s="17">
        <v>35</v>
      </c>
      <c r="AV91" s="20" t="str">
        <f>"NF"&amp;Table92311[[#This Row],[FISCAL YEAR]]&amp;TEXT(Table92311[[#This Row],[PERIOD]],"00")</f>
        <v>NF202209</v>
      </c>
    </row>
    <row r="92" spans="7:48" x14ac:dyDescent="0.5">
      <c r="G92" s="21">
        <v>45130</v>
      </c>
      <c r="H92" s="22">
        <v>45136</v>
      </c>
      <c r="I92" s="23">
        <v>2023</v>
      </c>
      <c r="J92" s="24">
        <v>5</v>
      </c>
      <c r="K92" s="19">
        <v>2</v>
      </c>
      <c r="L92" s="20" t="str">
        <f>"QC"&amp;QCCALENDARSAQ13[[#This Row],[FISCAL YEAR]]&amp;TEXT(QCCALENDARSAQ13[[#This Row],[PERIOD]],"00")&amp;QCCALENDARSAQ13[[#This Row],[WEEK]]</f>
        <v>QC2023052</v>
      </c>
      <c r="N92" s="25">
        <v>45130</v>
      </c>
      <c r="O92" s="22">
        <v>45136</v>
      </c>
      <c r="P92" s="23">
        <v>2023</v>
      </c>
      <c r="Q92" s="24">
        <v>5</v>
      </c>
      <c r="R92" s="26">
        <v>18</v>
      </c>
      <c r="S92" s="28" t="str">
        <f>"ON"&amp;ONCALENDARLCBO14[[#This Row],[FISCAL YEAR]]&amp;TEXT(ONCALENDARLCBO14[[#This Row],[WEEK]],"00")</f>
        <v>ON202318</v>
      </c>
      <c r="AC92" s="25">
        <v>44536</v>
      </c>
      <c r="AD92" s="22">
        <v>44542</v>
      </c>
      <c r="AE92" s="23">
        <v>2021</v>
      </c>
      <c r="AF92" s="24">
        <v>9</v>
      </c>
      <c r="AG92" s="19">
        <v>2</v>
      </c>
      <c r="AH92" s="17" t="str">
        <f>"NB"&amp;ONCALENDARANBLW18[[#This Row],[FISCAL YEAR]]&amp;TEXT(ONCALENDARANBLW18[[#This Row],[PERIOD]],"00")</f>
        <v>NB202109</v>
      </c>
      <c r="AI92" s="28" t="str">
        <f>"NB"&amp;ONCALENDARANBLW18[[#This Row],[FISCAL YEAR]]&amp;TEXT(ONCALENDARANBLW18[[#This Row],[PERIOD]],"00")&amp;ONCALENDARANBLW18[[#This Row],[WEEK]]</f>
        <v>NB2021092</v>
      </c>
      <c r="AK92" s="18"/>
      <c r="AL92" s="18"/>
      <c r="AM92" s="17"/>
      <c r="AN92" s="17"/>
      <c r="AO92" s="17"/>
      <c r="AQ92" s="18">
        <v>44535</v>
      </c>
      <c r="AR92" s="18">
        <v>45637</v>
      </c>
      <c r="AS92" s="20">
        <v>2022</v>
      </c>
      <c r="AT92" s="20">
        <v>9</v>
      </c>
      <c r="AU92" s="17">
        <v>36</v>
      </c>
      <c r="AV92" s="20" t="str">
        <f>"NF"&amp;Table92311[[#This Row],[FISCAL YEAR]]&amp;TEXT(Table92311[[#This Row],[PERIOD]],"00")</f>
        <v>NF202209</v>
      </c>
    </row>
    <row r="93" spans="7:48" x14ac:dyDescent="0.5">
      <c r="G93" s="21">
        <v>45123</v>
      </c>
      <c r="H93" s="22">
        <v>45129</v>
      </c>
      <c r="I93" s="23">
        <v>2023</v>
      </c>
      <c r="J93" s="24">
        <v>5</v>
      </c>
      <c r="K93" s="19">
        <v>1</v>
      </c>
      <c r="L93" s="20" t="str">
        <f>"QC"&amp;QCCALENDARSAQ13[[#This Row],[FISCAL YEAR]]&amp;TEXT(QCCALENDARSAQ13[[#This Row],[PERIOD]],"00")&amp;QCCALENDARSAQ13[[#This Row],[WEEK]]</f>
        <v>QC2023051</v>
      </c>
      <c r="N93" s="25">
        <v>45123</v>
      </c>
      <c r="O93" s="22">
        <v>45129</v>
      </c>
      <c r="P93" s="23">
        <v>2023</v>
      </c>
      <c r="Q93" s="24">
        <v>5</v>
      </c>
      <c r="R93" s="26">
        <v>17</v>
      </c>
      <c r="S93" s="28" t="str">
        <f>"ON"&amp;ONCALENDARLCBO14[[#This Row],[FISCAL YEAR]]&amp;TEXT(ONCALENDARLCBO14[[#This Row],[WEEK]],"00")</f>
        <v>ON202317</v>
      </c>
      <c r="AC93" s="25">
        <v>44543</v>
      </c>
      <c r="AD93" s="22">
        <v>44549</v>
      </c>
      <c r="AE93" s="23">
        <v>2021</v>
      </c>
      <c r="AF93" s="24">
        <v>9</v>
      </c>
      <c r="AG93" s="19">
        <v>3</v>
      </c>
      <c r="AH93" s="17" t="str">
        <f>"NB"&amp;ONCALENDARANBLW18[[#This Row],[FISCAL YEAR]]&amp;TEXT(ONCALENDARANBLW18[[#This Row],[PERIOD]],"00")</f>
        <v>NB202109</v>
      </c>
      <c r="AI93" s="28" t="str">
        <f>"NB"&amp;ONCALENDARANBLW18[[#This Row],[FISCAL YEAR]]&amp;TEXT(ONCALENDARANBLW18[[#This Row],[PERIOD]],"00")&amp;ONCALENDARANBLW18[[#This Row],[WEEK]]</f>
        <v>NB2021093</v>
      </c>
      <c r="AK93" s="18"/>
      <c r="AL93" s="18"/>
      <c r="AM93" s="17"/>
      <c r="AN93" s="17"/>
      <c r="AO93" s="17"/>
      <c r="AQ93" s="18">
        <v>44542</v>
      </c>
      <c r="AR93" s="18">
        <v>45644</v>
      </c>
      <c r="AS93" s="20">
        <v>2022</v>
      </c>
      <c r="AT93" s="20">
        <v>9</v>
      </c>
      <c r="AU93" s="17">
        <v>37</v>
      </c>
      <c r="AV93" s="20" t="str">
        <f>"NF"&amp;Table92311[[#This Row],[FISCAL YEAR]]&amp;TEXT(Table92311[[#This Row],[PERIOD]],"00")</f>
        <v>NF202209</v>
      </c>
    </row>
    <row r="94" spans="7:48" x14ac:dyDescent="0.5">
      <c r="G94" s="21">
        <v>45116</v>
      </c>
      <c r="H94" s="22">
        <v>45122</v>
      </c>
      <c r="I94" s="23">
        <v>2023</v>
      </c>
      <c r="J94" s="24">
        <v>4</v>
      </c>
      <c r="K94" s="19">
        <v>4</v>
      </c>
      <c r="L94" s="20" t="str">
        <f>"QC"&amp;QCCALENDARSAQ13[[#This Row],[FISCAL YEAR]]&amp;TEXT(QCCALENDARSAQ13[[#This Row],[PERIOD]],"00")&amp;QCCALENDARSAQ13[[#This Row],[WEEK]]</f>
        <v>QC2023044</v>
      </c>
      <c r="N94" s="25">
        <v>45116</v>
      </c>
      <c r="O94" s="22">
        <v>45122</v>
      </c>
      <c r="P94" s="23">
        <v>2023</v>
      </c>
      <c r="Q94" s="24">
        <v>4</v>
      </c>
      <c r="R94" s="26">
        <v>16</v>
      </c>
      <c r="S94" s="28" t="str">
        <f>"ON"&amp;ONCALENDARLCBO14[[#This Row],[FISCAL YEAR]]&amp;TEXT(ONCALENDARLCBO14[[#This Row],[WEEK]],"00")</f>
        <v>ON202316</v>
      </c>
      <c r="AC94" s="25">
        <v>44550</v>
      </c>
      <c r="AD94" s="22">
        <v>44556</v>
      </c>
      <c r="AE94" s="23">
        <v>2021</v>
      </c>
      <c r="AF94" s="24">
        <v>9</v>
      </c>
      <c r="AG94" s="19">
        <v>4</v>
      </c>
      <c r="AH94" s="17" t="str">
        <f>"NB"&amp;ONCALENDARANBLW18[[#This Row],[FISCAL YEAR]]&amp;TEXT(ONCALENDARANBLW18[[#This Row],[PERIOD]],"00")</f>
        <v>NB202109</v>
      </c>
      <c r="AI94" s="28" t="str">
        <f>"NB"&amp;ONCALENDARANBLW18[[#This Row],[FISCAL YEAR]]&amp;TEXT(ONCALENDARANBLW18[[#This Row],[PERIOD]],"00")&amp;ONCALENDARANBLW18[[#This Row],[WEEK]]</f>
        <v>NB2021094</v>
      </c>
      <c r="AK94" s="18"/>
      <c r="AL94" s="18"/>
      <c r="AM94" s="17"/>
      <c r="AN94" s="17"/>
      <c r="AO94" s="17"/>
      <c r="AQ94" s="18">
        <v>44549</v>
      </c>
      <c r="AR94" s="18">
        <v>45651</v>
      </c>
      <c r="AS94" s="20">
        <v>2022</v>
      </c>
      <c r="AT94" s="20">
        <v>9</v>
      </c>
      <c r="AU94" s="17">
        <v>38</v>
      </c>
      <c r="AV94" s="20" t="str">
        <f>"NF"&amp;Table92311[[#This Row],[FISCAL YEAR]]&amp;TEXT(Table92311[[#This Row],[PERIOD]],"00")</f>
        <v>NF202209</v>
      </c>
    </row>
    <row r="95" spans="7:48" x14ac:dyDescent="0.5">
      <c r="G95" s="21">
        <v>45109</v>
      </c>
      <c r="H95" s="22">
        <v>45115</v>
      </c>
      <c r="I95" s="23">
        <v>2023</v>
      </c>
      <c r="J95" s="24">
        <v>4</v>
      </c>
      <c r="K95" s="19">
        <v>3</v>
      </c>
      <c r="L95" s="20" t="str">
        <f>"QC"&amp;QCCALENDARSAQ13[[#This Row],[FISCAL YEAR]]&amp;TEXT(QCCALENDARSAQ13[[#This Row],[PERIOD]],"00")&amp;QCCALENDARSAQ13[[#This Row],[WEEK]]</f>
        <v>QC2023043</v>
      </c>
      <c r="N95" s="25">
        <v>45109</v>
      </c>
      <c r="O95" s="22">
        <v>45115</v>
      </c>
      <c r="P95" s="23">
        <v>2023</v>
      </c>
      <c r="Q95" s="24">
        <v>4</v>
      </c>
      <c r="R95" s="26">
        <v>15</v>
      </c>
      <c r="S95" s="28" t="str">
        <f>"ON"&amp;ONCALENDARLCBO14[[#This Row],[FISCAL YEAR]]&amp;TEXT(ONCALENDARLCBO14[[#This Row],[WEEK]],"00")</f>
        <v>ON202315</v>
      </c>
      <c r="AC95" s="25">
        <v>44557</v>
      </c>
      <c r="AD95" s="22">
        <v>44563</v>
      </c>
      <c r="AE95" s="23">
        <v>2021</v>
      </c>
      <c r="AF95" s="24">
        <v>9</v>
      </c>
      <c r="AG95" s="19">
        <v>5</v>
      </c>
      <c r="AH95" s="17" t="str">
        <f>"NB"&amp;ONCALENDARANBLW18[[#This Row],[FISCAL YEAR]]&amp;TEXT(ONCALENDARANBLW18[[#This Row],[PERIOD]],"00")</f>
        <v>NB202109</v>
      </c>
      <c r="AI95" s="28" t="str">
        <f>"NB"&amp;ONCALENDARANBLW18[[#This Row],[FISCAL YEAR]]&amp;TEXT(ONCALENDARANBLW18[[#This Row],[PERIOD]],"00")&amp;ONCALENDARANBLW18[[#This Row],[WEEK]]</f>
        <v>NB2021095</v>
      </c>
      <c r="AK95" s="18"/>
      <c r="AL95" s="18"/>
      <c r="AM95" s="17"/>
      <c r="AN95" s="17"/>
      <c r="AO95" s="17"/>
      <c r="AQ95" s="18">
        <v>44556</v>
      </c>
      <c r="AR95" s="18">
        <v>45658</v>
      </c>
      <c r="AS95" s="20">
        <v>2022</v>
      </c>
      <c r="AT95" s="20">
        <v>9</v>
      </c>
      <c r="AU95" s="17">
        <v>39</v>
      </c>
      <c r="AV95" s="20" t="str">
        <f>"NF"&amp;Table92311[[#This Row],[FISCAL YEAR]]&amp;TEXT(Table92311[[#This Row],[PERIOD]],"00")</f>
        <v>NF202209</v>
      </c>
    </row>
    <row r="96" spans="7:48" x14ac:dyDescent="0.5">
      <c r="G96" s="21">
        <v>45102</v>
      </c>
      <c r="H96" s="22">
        <v>45108</v>
      </c>
      <c r="I96" s="23">
        <v>2023</v>
      </c>
      <c r="J96" s="24">
        <v>4</v>
      </c>
      <c r="K96" s="19">
        <v>2</v>
      </c>
      <c r="L96" s="20" t="str">
        <f>"QC"&amp;QCCALENDARSAQ13[[#This Row],[FISCAL YEAR]]&amp;TEXT(QCCALENDARSAQ13[[#This Row],[PERIOD]],"00")&amp;QCCALENDARSAQ13[[#This Row],[WEEK]]</f>
        <v>QC2023042</v>
      </c>
      <c r="N96" s="25">
        <v>45102</v>
      </c>
      <c r="O96" s="22">
        <v>45108</v>
      </c>
      <c r="P96" s="23">
        <v>2023</v>
      </c>
      <c r="Q96" s="24">
        <v>4</v>
      </c>
      <c r="R96" s="26">
        <v>14</v>
      </c>
      <c r="S96" s="28" t="str">
        <f>"ON"&amp;ONCALENDARLCBO14[[#This Row],[FISCAL YEAR]]&amp;TEXT(ONCALENDARLCBO14[[#This Row],[WEEK]],"00")</f>
        <v>ON202314</v>
      </c>
      <c r="AC96" s="25">
        <v>44564</v>
      </c>
      <c r="AD96" s="22">
        <v>44570</v>
      </c>
      <c r="AE96" s="23">
        <v>2021</v>
      </c>
      <c r="AF96" s="24">
        <v>10</v>
      </c>
      <c r="AG96" s="19">
        <v>1</v>
      </c>
      <c r="AH96" s="17" t="str">
        <f>"NB"&amp;ONCALENDARANBLW18[[#This Row],[FISCAL YEAR]]&amp;TEXT(ONCALENDARANBLW18[[#This Row],[PERIOD]],"00")</f>
        <v>NB202110</v>
      </c>
      <c r="AI96" s="28" t="str">
        <f>"NB"&amp;ONCALENDARANBLW18[[#This Row],[FISCAL YEAR]]&amp;TEXT(ONCALENDARANBLW18[[#This Row],[PERIOD]],"00")&amp;ONCALENDARANBLW18[[#This Row],[WEEK]]</f>
        <v>NB2021101</v>
      </c>
      <c r="AK96" s="18"/>
      <c r="AL96" s="18"/>
      <c r="AM96" s="17"/>
      <c r="AN96" s="17"/>
      <c r="AO96" s="17"/>
      <c r="AQ96" s="18">
        <v>44563</v>
      </c>
      <c r="AR96" s="18">
        <v>45665</v>
      </c>
      <c r="AS96" s="20">
        <v>2022</v>
      </c>
      <c r="AT96" s="20">
        <v>10</v>
      </c>
      <c r="AU96" s="17">
        <v>40</v>
      </c>
      <c r="AV96" s="20" t="str">
        <f>"NF"&amp;Table92311[[#This Row],[FISCAL YEAR]]&amp;TEXT(Table92311[[#This Row],[PERIOD]],"00")</f>
        <v>NF202210</v>
      </c>
    </row>
    <row r="97" spans="7:48" x14ac:dyDescent="0.5">
      <c r="G97" s="21">
        <v>45095</v>
      </c>
      <c r="H97" s="22">
        <v>45101</v>
      </c>
      <c r="I97" s="23">
        <v>2023</v>
      </c>
      <c r="J97" s="24">
        <v>4</v>
      </c>
      <c r="K97" s="19">
        <v>1</v>
      </c>
      <c r="L97" s="20" t="str">
        <f>"QC"&amp;QCCALENDARSAQ13[[#This Row],[FISCAL YEAR]]&amp;TEXT(QCCALENDARSAQ13[[#This Row],[PERIOD]],"00")&amp;QCCALENDARSAQ13[[#This Row],[WEEK]]</f>
        <v>QC2023041</v>
      </c>
      <c r="N97" s="25">
        <v>45095</v>
      </c>
      <c r="O97" s="22">
        <v>45101</v>
      </c>
      <c r="P97" s="23">
        <v>2023</v>
      </c>
      <c r="Q97" s="24">
        <v>4</v>
      </c>
      <c r="R97" s="26">
        <v>13</v>
      </c>
      <c r="S97" s="28" t="str">
        <f>"ON"&amp;ONCALENDARLCBO14[[#This Row],[FISCAL YEAR]]&amp;TEXT(ONCALENDARLCBO14[[#This Row],[WEEK]],"00")</f>
        <v>ON202313</v>
      </c>
      <c r="AC97" s="25">
        <v>44571</v>
      </c>
      <c r="AD97" s="22">
        <v>44577</v>
      </c>
      <c r="AE97" s="23">
        <v>2021</v>
      </c>
      <c r="AF97" s="24">
        <v>10</v>
      </c>
      <c r="AG97" s="19">
        <v>2</v>
      </c>
      <c r="AH97" s="17" t="str">
        <f>"NB"&amp;ONCALENDARANBLW18[[#This Row],[FISCAL YEAR]]&amp;TEXT(ONCALENDARANBLW18[[#This Row],[PERIOD]],"00")</f>
        <v>NB202110</v>
      </c>
      <c r="AI97" s="28" t="str">
        <f>"NB"&amp;ONCALENDARANBLW18[[#This Row],[FISCAL YEAR]]&amp;TEXT(ONCALENDARANBLW18[[#This Row],[PERIOD]],"00")&amp;ONCALENDARANBLW18[[#This Row],[WEEK]]</f>
        <v>NB2021102</v>
      </c>
      <c r="AK97" s="18"/>
      <c r="AL97" s="18"/>
      <c r="AM97" s="17"/>
      <c r="AN97" s="17"/>
      <c r="AO97" s="17"/>
      <c r="AQ97" s="18">
        <v>44570</v>
      </c>
      <c r="AR97" s="18">
        <v>45672</v>
      </c>
      <c r="AS97" s="20">
        <v>2022</v>
      </c>
      <c r="AT97" s="20">
        <v>10</v>
      </c>
      <c r="AU97" s="17">
        <v>41</v>
      </c>
      <c r="AV97" s="20" t="str">
        <f>"NF"&amp;Table92311[[#This Row],[FISCAL YEAR]]&amp;TEXT(Table92311[[#This Row],[PERIOD]],"00")</f>
        <v>NF202210</v>
      </c>
    </row>
    <row r="98" spans="7:48" x14ac:dyDescent="0.5">
      <c r="G98" s="21">
        <v>45088</v>
      </c>
      <c r="H98" s="22">
        <v>45094</v>
      </c>
      <c r="I98" s="23">
        <v>2023</v>
      </c>
      <c r="J98" s="24">
        <v>3</v>
      </c>
      <c r="K98" s="19">
        <v>4</v>
      </c>
      <c r="L98" s="20" t="str">
        <f>"QC"&amp;QCCALENDARSAQ13[[#This Row],[FISCAL YEAR]]&amp;TEXT(QCCALENDARSAQ13[[#This Row],[PERIOD]],"00")&amp;QCCALENDARSAQ13[[#This Row],[WEEK]]</f>
        <v>QC2023034</v>
      </c>
      <c r="N98" s="25">
        <v>45088</v>
      </c>
      <c r="O98" s="22">
        <v>45094</v>
      </c>
      <c r="P98" s="23">
        <v>2023</v>
      </c>
      <c r="Q98" s="24">
        <v>3</v>
      </c>
      <c r="R98" s="26">
        <v>12</v>
      </c>
      <c r="S98" s="28" t="str">
        <f>"ON"&amp;ONCALENDARLCBO14[[#This Row],[FISCAL YEAR]]&amp;TEXT(ONCALENDARLCBO14[[#This Row],[WEEK]],"00")</f>
        <v>ON202312</v>
      </c>
      <c r="AC98" s="25">
        <v>44578</v>
      </c>
      <c r="AD98" s="22">
        <v>44584</v>
      </c>
      <c r="AE98" s="23">
        <v>2021</v>
      </c>
      <c r="AF98" s="24">
        <v>10</v>
      </c>
      <c r="AG98" s="19">
        <v>3</v>
      </c>
      <c r="AH98" s="17" t="str">
        <f>"NB"&amp;ONCALENDARANBLW18[[#This Row],[FISCAL YEAR]]&amp;TEXT(ONCALENDARANBLW18[[#This Row],[PERIOD]],"00")</f>
        <v>NB202110</v>
      </c>
      <c r="AI98" s="28" t="str">
        <f>"NB"&amp;ONCALENDARANBLW18[[#This Row],[FISCAL YEAR]]&amp;TEXT(ONCALENDARANBLW18[[#This Row],[PERIOD]],"00")&amp;ONCALENDARANBLW18[[#This Row],[WEEK]]</f>
        <v>NB2021103</v>
      </c>
      <c r="AK98" s="18"/>
      <c r="AL98" s="18"/>
      <c r="AM98" s="17"/>
      <c r="AN98" s="17"/>
      <c r="AO98" s="17"/>
      <c r="AQ98" s="18">
        <v>44577</v>
      </c>
      <c r="AR98" s="18">
        <v>45679</v>
      </c>
      <c r="AS98" s="20">
        <v>2022</v>
      </c>
      <c r="AT98" s="20">
        <v>10</v>
      </c>
      <c r="AU98" s="17">
        <v>42</v>
      </c>
      <c r="AV98" s="20" t="str">
        <f>"NF"&amp;Table92311[[#This Row],[FISCAL YEAR]]&amp;TEXT(Table92311[[#This Row],[PERIOD]],"00")</f>
        <v>NF202210</v>
      </c>
    </row>
    <row r="99" spans="7:48" x14ac:dyDescent="0.5">
      <c r="G99" s="21">
        <v>45081</v>
      </c>
      <c r="H99" s="22">
        <v>45087</v>
      </c>
      <c r="I99" s="23">
        <v>2023</v>
      </c>
      <c r="J99" s="24">
        <v>3</v>
      </c>
      <c r="K99" s="19">
        <v>3</v>
      </c>
      <c r="L99" s="20" t="str">
        <f>"QC"&amp;QCCALENDARSAQ13[[#This Row],[FISCAL YEAR]]&amp;TEXT(QCCALENDARSAQ13[[#This Row],[PERIOD]],"00")&amp;QCCALENDARSAQ13[[#This Row],[WEEK]]</f>
        <v>QC2023033</v>
      </c>
      <c r="N99" s="25">
        <v>45081</v>
      </c>
      <c r="O99" s="22">
        <v>45087</v>
      </c>
      <c r="P99" s="23">
        <v>2023</v>
      </c>
      <c r="Q99" s="24">
        <v>3</v>
      </c>
      <c r="R99" s="26">
        <v>11</v>
      </c>
      <c r="S99" s="28" t="str">
        <f>"ON"&amp;ONCALENDARLCBO14[[#This Row],[FISCAL YEAR]]&amp;TEXT(ONCALENDARLCBO14[[#This Row],[WEEK]],"00")</f>
        <v>ON202311</v>
      </c>
      <c r="AC99" s="25">
        <v>44585</v>
      </c>
      <c r="AD99" s="22">
        <v>44591</v>
      </c>
      <c r="AE99" s="23">
        <v>2021</v>
      </c>
      <c r="AF99" s="24">
        <v>10</v>
      </c>
      <c r="AG99" s="19">
        <v>4</v>
      </c>
      <c r="AH99" s="17" t="str">
        <f>"NB"&amp;ONCALENDARANBLW18[[#This Row],[FISCAL YEAR]]&amp;TEXT(ONCALENDARANBLW18[[#This Row],[PERIOD]],"00")</f>
        <v>NB202110</v>
      </c>
      <c r="AI99" s="28" t="str">
        <f>"NB"&amp;ONCALENDARANBLW18[[#This Row],[FISCAL YEAR]]&amp;TEXT(ONCALENDARANBLW18[[#This Row],[PERIOD]],"00")&amp;ONCALENDARANBLW18[[#This Row],[WEEK]]</f>
        <v>NB2021104</v>
      </c>
      <c r="AK99" s="18"/>
      <c r="AL99" s="18"/>
      <c r="AM99" s="17"/>
      <c r="AN99" s="17"/>
      <c r="AO99" s="17"/>
      <c r="AQ99" s="18">
        <v>44584</v>
      </c>
      <c r="AR99" s="18">
        <v>45686</v>
      </c>
      <c r="AS99" s="20">
        <v>2022</v>
      </c>
      <c r="AT99" s="20">
        <v>10</v>
      </c>
      <c r="AU99" s="17">
        <v>43</v>
      </c>
      <c r="AV99" s="20" t="str">
        <f>"NF"&amp;Table92311[[#This Row],[FISCAL YEAR]]&amp;TEXT(Table92311[[#This Row],[PERIOD]],"00")</f>
        <v>NF202210</v>
      </c>
    </row>
    <row r="100" spans="7:48" x14ac:dyDescent="0.5">
      <c r="G100" s="21">
        <v>45074</v>
      </c>
      <c r="H100" s="22">
        <v>45080</v>
      </c>
      <c r="I100" s="23">
        <v>2023</v>
      </c>
      <c r="J100" s="24">
        <v>3</v>
      </c>
      <c r="K100" s="19">
        <v>2</v>
      </c>
      <c r="L100" s="20" t="str">
        <f>"QC"&amp;QCCALENDARSAQ13[[#This Row],[FISCAL YEAR]]&amp;TEXT(QCCALENDARSAQ13[[#This Row],[PERIOD]],"00")&amp;QCCALENDARSAQ13[[#This Row],[WEEK]]</f>
        <v>QC2023032</v>
      </c>
      <c r="N100" s="25">
        <v>45074</v>
      </c>
      <c r="O100" s="22">
        <v>45080</v>
      </c>
      <c r="P100" s="23">
        <v>2023</v>
      </c>
      <c r="Q100" s="24">
        <v>3</v>
      </c>
      <c r="R100" s="26">
        <v>10</v>
      </c>
      <c r="S100" s="28" t="str">
        <f>"ON"&amp;ONCALENDARLCBO14[[#This Row],[FISCAL YEAR]]&amp;TEXT(ONCALENDARLCBO14[[#This Row],[WEEK]],"00")</f>
        <v>ON202310</v>
      </c>
      <c r="AC100" s="25">
        <v>44592</v>
      </c>
      <c r="AD100" s="22">
        <v>44598</v>
      </c>
      <c r="AE100" s="23">
        <v>2021</v>
      </c>
      <c r="AF100" s="24">
        <v>11</v>
      </c>
      <c r="AG100" s="19">
        <v>1</v>
      </c>
      <c r="AH100" s="17" t="str">
        <f>"NB"&amp;ONCALENDARANBLW18[[#This Row],[FISCAL YEAR]]&amp;TEXT(ONCALENDARANBLW18[[#This Row],[PERIOD]],"00")</f>
        <v>NB202111</v>
      </c>
      <c r="AI100" s="28" t="str">
        <f>"NB"&amp;ONCALENDARANBLW18[[#This Row],[FISCAL YEAR]]&amp;TEXT(ONCALENDARANBLW18[[#This Row],[PERIOD]],"00")&amp;ONCALENDARANBLW18[[#This Row],[WEEK]]</f>
        <v>NB2021111</v>
      </c>
      <c r="AK100" s="18"/>
      <c r="AL100" s="18"/>
      <c r="AM100" s="17"/>
      <c r="AN100" s="17"/>
      <c r="AO100" s="17"/>
      <c r="AQ100" s="18">
        <v>44591</v>
      </c>
      <c r="AR100" s="18">
        <v>45693</v>
      </c>
      <c r="AS100" s="20">
        <v>2022</v>
      </c>
      <c r="AT100" s="20">
        <v>11</v>
      </c>
      <c r="AU100" s="17">
        <v>44</v>
      </c>
      <c r="AV100" s="20" t="str">
        <f>"NF"&amp;Table92311[[#This Row],[FISCAL YEAR]]&amp;TEXT(Table92311[[#This Row],[PERIOD]],"00")</f>
        <v>NF202211</v>
      </c>
    </row>
    <row r="101" spans="7:48" x14ac:dyDescent="0.5">
      <c r="G101" s="21">
        <v>45067</v>
      </c>
      <c r="H101" s="22">
        <v>45073</v>
      </c>
      <c r="I101" s="23">
        <v>2023</v>
      </c>
      <c r="J101" s="24">
        <v>3</v>
      </c>
      <c r="K101" s="19">
        <v>1</v>
      </c>
      <c r="L101" s="20" t="str">
        <f>"QC"&amp;QCCALENDARSAQ13[[#This Row],[FISCAL YEAR]]&amp;TEXT(QCCALENDARSAQ13[[#This Row],[PERIOD]],"00")&amp;QCCALENDARSAQ13[[#This Row],[WEEK]]</f>
        <v>QC2023031</v>
      </c>
      <c r="N101" s="25">
        <v>45067</v>
      </c>
      <c r="O101" s="22">
        <v>45073</v>
      </c>
      <c r="P101" s="23">
        <v>2023</v>
      </c>
      <c r="Q101" s="24">
        <v>3</v>
      </c>
      <c r="R101" s="26">
        <v>9</v>
      </c>
      <c r="S101" s="28" t="str">
        <f>"ON"&amp;ONCALENDARLCBO14[[#This Row],[FISCAL YEAR]]&amp;TEXT(ONCALENDARLCBO14[[#This Row],[WEEK]],"00")</f>
        <v>ON202309</v>
      </c>
      <c r="AC101" s="25">
        <v>44599</v>
      </c>
      <c r="AD101" s="22">
        <v>44605</v>
      </c>
      <c r="AE101" s="23">
        <v>2021</v>
      </c>
      <c r="AF101" s="24">
        <v>11</v>
      </c>
      <c r="AG101" s="19">
        <v>2</v>
      </c>
      <c r="AH101" s="17" t="str">
        <f>"NB"&amp;ONCALENDARANBLW18[[#This Row],[FISCAL YEAR]]&amp;TEXT(ONCALENDARANBLW18[[#This Row],[PERIOD]],"00")</f>
        <v>NB202111</v>
      </c>
      <c r="AI101" s="28" t="str">
        <f>"NB"&amp;ONCALENDARANBLW18[[#This Row],[FISCAL YEAR]]&amp;TEXT(ONCALENDARANBLW18[[#This Row],[PERIOD]],"00")&amp;ONCALENDARANBLW18[[#This Row],[WEEK]]</f>
        <v>NB2021112</v>
      </c>
      <c r="AK101" s="18"/>
      <c r="AL101" s="18"/>
      <c r="AM101" s="17"/>
      <c r="AN101" s="17"/>
      <c r="AO101" s="17"/>
      <c r="AQ101" s="18">
        <v>44598</v>
      </c>
      <c r="AR101" s="18">
        <v>45700</v>
      </c>
      <c r="AS101" s="20">
        <v>2022</v>
      </c>
      <c r="AT101" s="20">
        <v>11</v>
      </c>
      <c r="AU101" s="17">
        <v>45</v>
      </c>
      <c r="AV101" s="20" t="str">
        <f>"NF"&amp;Table92311[[#This Row],[FISCAL YEAR]]&amp;TEXT(Table92311[[#This Row],[PERIOD]],"00")</f>
        <v>NF202211</v>
      </c>
    </row>
    <row r="102" spans="7:48" x14ac:dyDescent="0.5">
      <c r="G102" s="21">
        <v>45060</v>
      </c>
      <c r="H102" s="22">
        <v>45066</v>
      </c>
      <c r="I102" s="23">
        <v>2023</v>
      </c>
      <c r="J102" s="24">
        <v>2</v>
      </c>
      <c r="K102" s="19">
        <v>4</v>
      </c>
      <c r="L102" s="20" t="str">
        <f>"QC"&amp;QCCALENDARSAQ13[[#This Row],[FISCAL YEAR]]&amp;TEXT(QCCALENDARSAQ13[[#This Row],[PERIOD]],"00")&amp;QCCALENDARSAQ13[[#This Row],[WEEK]]</f>
        <v>QC2023024</v>
      </c>
      <c r="N102" s="25">
        <v>45060</v>
      </c>
      <c r="O102" s="22">
        <v>45066</v>
      </c>
      <c r="P102" s="23">
        <v>2023</v>
      </c>
      <c r="Q102" s="24">
        <v>2</v>
      </c>
      <c r="R102" s="26">
        <v>8</v>
      </c>
      <c r="S102" s="28" t="str">
        <f>"ON"&amp;ONCALENDARLCBO14[[#This Row],[FISCAL YEAR]]&amp;TEXT(ONCALENDARLCBO14[[#This Row],[WEEK]],"00")</f>
        <v>ON202308</v>
      </c>
      <c r="AC102" s="25">
        <v>44606</v>
      </c>
      <c r="AD102" s="22">
        <v>44612</v>
      </c>
      <c r="AE102" s="23">
        <v>2021</v>
      </c>
      <c r="AF102" s="24">
        <v>11</v>
      </c>
      <c r="AG102" s="19">
        <v>3</v>
      </c>
      <c r="AH102" s="17" t="str">
        <f>"NB"&amp;ONCALENDARANBLW18[[#This Row],[FISCAL YEAR]]&amp;TEXT(ONCALENDARANBLW18[[#This Row],[PERIOD]],"00")</f>
        <v>NB202111</v>
      </c>
      <c r="AI102" s="28" t="str">
        <f>"NB"&amp;ONCALENDARANBLW18[[#This Row],[FISCAL YEAR]]&amp;TEXT(ONCALENDARANBLW18[[#This Row],[PERIOD]],"00")&amp;ONCALENDARANBLW18[[#This Row],[WEEK]]</f>
        <v>NB2021113</v>
      </c>
      <c r="AK102" s="18"/>
      <c r="AL102" s="18"/>
      <c r="AM102" s="17"/>
      <c r="AN102" s="17"/>
      <c r="AO102" s="17"/>
      <c r="AQ102" s="18">
        <v>44605</v>
      </c>
      <c r="AR102" s="18">
        <v>45707</v>
      </c>
      <c r="AS102" s="20">
        <v>2022</v>
      </c>
      <c r="AT102" s="20">
        <v>11</v>
      </c>
      <c r="AU102" s="17">
        <v>46</v>
      </c>
      <c r="AV102" s="20" t="str">
        <f>"NF"&amp;Table92311[[#This Row],[FISCAL YEAR]]&amp;TEXT(Table92311[[#This Row],[PERIOD]],"00")</f>
        <v>NF202211</v>
      </c>
    </row>
    <row r="103" spans="7:48" x14ac:dyDescent="0.5">
      <c r="G103" s="21">
        <v>45053</v>
      </c>
      <c r="H103" s="22">
        <v>45059</v>
      </c>
      <c r="I103" s="23">
        <v>2023</v>
      </c>
      <c r="J103" s="24">
        <v>2</v>
      </c>
      <c r="K103" s="19">
        <v>3</v>
      </c>
      <c r="L103" s="20" t="str">
        <f>"QC"&amp;QCCALENDARSAQ13[[#This Row],[FISCAL YEAR]]&amp;TEXT(QCCALENDARSAQ13[[#This Row],[PERIOD]],"00")&amp;QCCALENDARSAQ13[[#This Row],[WEEK]]</f>
        <v>QC2023023</v>
      </c>
      <c r="N103" s="25">
        <v>45053</v>
      </c>
      <c r="O103" s="22">
        <v>45059</v>
      </c>
      <c r="P103" s="23">
        <v>2023</v>
      </c>
      <c r="Q103" s="24">
        <v>2</v>
      </c>
      <c r="R103" s="26">
        <v>7</v>
      </c>
      <c r="S103" s="28" t="str">
        <f>"ON"&amp;ONCALENDARLCBO14[[#This Row],[FISCAL YEAR]]&amp;TEXT(ONCALENDARLCBO14[[#This Row],[WEEK]],"00")</f>
        <v>ON202307</v>
      </c>
      <c r="AC103" s="25">
        <v>44613</v>
      </c>
      <c r="AD103" s="22">
        <v>44619</v>
      </c>
      <c r="AE103" s="23">
        <v>2021</v>
      </c>
      <c r="AF103" s="24">
        <v>11</v>
      </c>
      <c r="AG103" s="19">
        <v>4</v>
      </c>
      <c r="AH103" s="17" t="str">
        <f>"NB"&amp;ONCALENDARANBLW18[[#This Row],[FISCAL YEAR]]&amp;TEXT(ONCALENDARANBLW18[[#This Row],[PERIOD]],"00")</f>
        <v>NB202111</v>
      </c>
      <c r="AI103" s="28" t="str">
        <f>"NB"&amp;ONCALENDARANBLW18[[#This Row],[FISCAL YEAR]]&amp;TEXT(ONCALENDARANBLW18[[#This Row],[PERIOD]],"00")&amp;ONCALENDARANBLW18[[#This Row],[WEEK]]</f>
        <v>NB2021114</v>
      </c>
      <c r="AK103" s="18"/>
      <c r="AL103" s="18"/>
      <c r="AM103" s="17"/>
      <c r="AN103" s="17"/>
      <c r="AO103" s="17"/>
      <c r="AQ103" s="18">
        <v>44612</v>
      </c>
      <c r="AR103" s="18">
        <v>45714</v>
      </c>
      <c r="AS103" s="20">
        <v>2022</v>
      </c>
      <c r="AT103" s="20">
        <v>11</v>
      </c>
      <c r="AU103" s="17">
        <v>47</v>
      </c>
      <c r="AV103" s="20" t="str">
        <f>"NF"&amp;Table92311[[#This Row],[FISCAL YEAR]]&amp;TEXT(Table92311[[#This Row],[PERIOD]],"00")</f>
        <v>NF202211</v>
      </c>
    </row>
    <row r="104" spans="7:48" x14ac:dyDescent="0.5">
      <c r="G104" s="21">
        <v>45046</v>
      </c>
      <c r="H104" s="22">
        <v>45052</v>
      </c>
      <c r="I104" s="23">
        <v>2023</v>
      </c>
      <c r="J104" s="24">
        <v>2</v>
      </c>
      <c r="K104" s="19">
        <v>2</v>
      </c>
      <c r="L104" s="20" t="str">
        <f>"QC"&amp;QCCALENDARSAQ13[[#This Row],[FISCAL YEAR]]&amp;TEXT(QCCALENDARSAQ13[[#This Row],[PERIOD]],"00")&amp;QCCALENDARSAQ13[[#This Row],[WEEK]]</f>
        <v>QC2023022</v>
      </c>
      <c r="N104" s="25">
        <v>45046</v>
      </c>
      <c r="O104" s="22">
        <v>45052</v>
      </c>
      <c r="P104" s="23">
        <v>2023</v>
      </c>
      <c r="Q104" s="24">
        <v>2</v>
      </c>
      <c r="R104" s="26">
        <v>6</v>
      </c>
      <c r="S104" s="28" t="str">
        <f>"ON"&amp;ONCALENDARLCBO14[[#This Row],[FISCAL YEAR]]&amp;TEXT(ONCALENDARLCBO14[[#This Row],[WEEK]],"00")</f>
        <v>ON202306</v>
      </c>
      <c r="AC104" s="25">
        <v>44620</v>
      </c>
      <c r="AD104" s="22">
        <v>44626</v>
      </c>
      <c r="AE104" s="23">
        <v>2021</v>
      </c>
      <c r="AF104" s="24">
        <v>12</v>
      </c>
      <c r="AG104" s="19">
        <v>1</v>
      </c>
      <c r="AH104" s="17" t="str">
        <f>"NB"&amp;ONCALENDARANBLW18[[#This Row],[FISCAL YEAR]]&amp;TEXT(ONCALENDARANBLW18[[#This Row],[PERIOD]],"00")</f>
        <v>NB202112</v>
      </c>
      <c r="AI104" s="28" t="str">
        <f>"NB"&amp;ONCALENDARANBLW18[[#This Row],[FISCAL YEAR]]&amp;TEXT(ONCALENDARANBLW18[[#This Row],[PERIOD]],"00")&amp;ONCALENDARANBLW18[[#This Row],[WEEK]]</f>
        <v>NB2021121</v>
      </c>
      <c r="AK104" s="18"/>
      <c r="AL104" s="18"/>
      <c r="AM104" s="17"/>
      <c r="AN104" s="17"/>
      <c r="AO104" s="17"/>
      <c r="AQ104" s="18">
        <v>44619</v>
      </c>
      <c r="AR104" s="18">
        <v>45721</v>
      </c>
      <c r="AS104" s="20">
        <v>2022</v>
      </c>
      <c r="AT104" s="20">
        <v>12</v>
      </c>
      <c r="AU104" s="17">
        <v>48</v>
      </c>
      <c r="AV104" s="20" t="str">
        <f>"NF"&amp;Table92311[[#This Row],[FISCAL YEAR]]&amp;TEXT(Table92311[[#This Row],[PERIOD]],"00")</f>
        <v>NF202212</v>
      </c>
    </row>
    <row r="105" spans="7:48" x14ac:dyDescent="0.5">
      <c r="G105" s="21">
        <v>45039</v>
      </c>
      <c r="H105" s="22">
        <v>45045</v>
      </c>
      <c r="I105" s="23">
        <v>2023</v>
      </c>
      <c r="J105" s="24">
        <v>2</v>
      </c>
      <c r="K105" s="19">
        <v>1</v>
      </c>
      <c r="L105" s="20" t="str">
        <f>"QC"&amp;QCCALENDARSAQ13[[#This Row],[FISCAL YEAR]]&amp;TEXT(QCCALENDARSAQ13[[#This Row],[PERIOD]],"00")&amp;QCCALENDARSAQ13[[#This Row],[WEEK]]</f>
        <v>QC2023021</v>
      </c>
      <c r="N105" s="25">
        <v>45039</v>
      </c>
      <c r="O105" s="22">
        <v>45045</v>
      </c>
      <c r="P105" s="23">
        <v>2023</v>
      </c>
      <c r="Q105" s="24">
        <v>2</v>
      </c>
      <c r="R105" s="26">
        <v>5</v>
      </c>
      <c r="S105" s="28" t="str">
        <f>"ON"&amp;ONCALENDARLCBO14[[#This Row],[FISCAL YEAR]]&amp;TEXT(ONCALENDARLCBO14[[#This Row],[WEEK]],"00")</f>
        <v>ON202305</v>
      </c>
      <c r="AC105" s="25">
        <v>44627</v>
      </c>
      <c r="AD105" s="22">
        <v>44633</v>
      </c>
      <c r="AE105" s="23">
        <v>2021</v>
      </c>
      <c r="AF105" s="24">
        <v>12</v>
      </c>
      <c r="AG105" s="19">
        <v>2</v>
      </c>
      <c r="AH105" s="17" t="str">
        <f>"NB"&amp;ONCALENDARANBLW18[[#This Row],[FISCAL YEAR]]&amp;TEXT(ONCALENDARANBLW18[[#This Row],[PERIOD]],"00")</f>
        <v>NB202112</v>
      </c>
      <c r="AI105" s="28" t="str">
        <f>"NB"&amp;ONCALENDARANBLW18[[#This Row],[FISCAL YEAR]]&amp;TEXT(ONCALENDARANBLW18[[#This Row],[PERIOD]],"00")&amp;ONCALENDARANBLW18[[#This Row],[WEEK]]</f>
        <v>NB2021122</v>
      </c>
      <c r="AK105" s="18"/>
      <c r="AL105" s="18"/>
      <c r="AM105" s="17"/>
      <c r="AN105" s="17"/>
      <c r="AO105" s="17"/>
      <c r="AQ105" s="18">
        <v>44626</v>
      </c>
      <c r="AR105" s="18">
        <v>45728</v>
      </c>
      <c r="AS105" s="20">
        <v>2022</v>
      </c>
      <c r="AT105" s="20">
        <v>12</v>
      </c>
      <c r="AU105" s="17">
        <v>49</v>
      </c>
      <c r="AV105" s="20" t="str">
        <f>"NF"&amp;Table92311[[#This Row],[FISCAL YEAR]]&amp;TEXT(Table92311[[#This Row],[PERIOD]],"00")</f>
        <v>NF202212</v>
      </c>
    </row>
    <row r="106" spans="7:48" x14ac:dyDescent="0.5">
      <c r="G106" s="21">
        <v>45032</v>
      </c>
      <c r="H106" s="22">
        <v>45038</v>
      </c>
      <c r="I106" s="23">
        <v>2023</v>
      </c>
      <c r="J106" s="24">
        <v>1</v>
      </c>
      <c r="K106" s="19">
        <v>4</v>
      </c>
      <c r="L106" s="20" t="str">
        <f>"QC"&amp;QCCALENDARSAQ13[[#This Row],[FISCAL YEAR]]&amp;TEXT(QCCALENDARSAQ13[[#This Row],[PERIOD]],"00")&amp;QCCALENDARSAQ13[[#This Row],[WEEK]]</f>
        <v>QC2023014</v>
      </c>
      <c r="N106" s="25">
        <v>45032</v>
      </c>
      <c r="O106" s="22">
        <v>45038</v>
      </c>
      <c r="P106" s="23">
        <v>2023</v>
      </c>
      <c r="Q106" s="24">
        <v>1</v>
      </c>
      <c r="R106" s="26">
        <v>4</v>
      </c>
      <c r="S106" s="28" t="str">
        <f>"ON"&amp;ONCALENDARLCBO14[[#This Row],[FISCAL YEAR]]&amp;TEXT(ONCALENDARLCBO14[[#This Row],[WEEK]],"00")</f>
        <v>ON202304</v>
      </c>
      <c r="AC106" s="25">
        <v>44634</v>
      </c>
      <c r="AD106" s="22">
        <v>44640</v>
      </c>
      <c r="AE106" s="23">
        <v>2021</v>
      </c>
      <c r="AF106" s="24">
        <v>12</v>
      </c>
      <c r="AG106" s="19">
        <v>3</v>
      </c>
      <c r="AH106" s="17" t="str">
        <f>"NB"&amp;ONCALENDARANBLW18[[#This Row],[FISCAL YEAR]]&amp;TEXT(ONCALENDARANBLW18[[#This Row],[PERIOD]],"00")</f>
        <v>NB202112</v>
      </c>
      <c r="AI106" s="28" t="str">
        <f>"NB"&amp;ONCALENDARANBLW18[[#This Row],[FISCAL YEAR]]&amp;TEXT(ONCALENDARANBLW18[[#This Row],[PERIOD]],"00")&amp;ONCALENDARANBLW18[[#This Row],[WEEK]]</f>
        <v>NB2021123</v>
      </c>
      <c r="AK106" s="18"/>
      <c r="AL106" s="18"/>
      <c r="AM106" s="17"/>
      <c r="AN106" s="17"/>
      <c r="AO106" s="17"/>
      <c r="AQ106" s="18">
        <v>44633</v>
      </c>
      <c r="AR106" s="18">
        <v>45735</v>
      </c>
      <c r="AS106" s="20">
        <v>2022</v>
      </c>
      <c r="AT106" s="20">
        <v>12</v>
      </c>
      <c r="AU106" s="17">
        <v>50</v>
      </c>
      <c r="AV106" s="20" t="str">
        <f>"NF"&amp;Table92311[[#This Row],[FISCAL YEAR]]&amp;TEXT(Table92311[[#This Row],[PERIOD]],"00")</f>
        <v>NF202212</v>
      </c>
    </row>
    <row r="107" spans="7:48" x14ac:dyDescent="0.5">
      <c r="G107" s="21">
        <v>45025</v>
      </c>
      <c r="H107" s="22">
        <v>45031</v>
      </c>
      <c r="I107" s="23">
        <v>2023</v>
      </c>
      <c r="J107" s="24">
        <v>1</v>
      </c>
      <c r="K107" s="19">
        <v>3</v>
      </c>
      <c r="L107" s="20" t="str">
        <f>"QC"&amp;QCCALENDARSAQ13[[#This Row],[FISCAL YEAR]]&amp;TEXT(QCCALENDARSAQ13[[#This Row],[PERIOD]],"00")&amp;QCCALENDARSAQ13[[#This Row],[WEEK]]</f>
        <v>QC2023013</v>
      </c>
      <c r="N107" s="25">
        <v>45025</v>
      </c>
      <c r="O107" s="22">
        <v>45031</v>
      </c>
      <c r="P107" s="23">
        <v>2023</v>
      </c>
      <c r="Q107" s="24">
        <v>1</v>
      </c>
      <c r="R107" s="26">
        <v>3</v>
      </c>
      <c r="S107" s="28" t="str">
        <f>"ON"&amp;ONCALENDARLCBO14[[#This Row],[FISCAL YEAR]]&amp;TEXT(ONCALENDARLCBO14[[#This Row],[WEEK]],"00")</f>
        <v>ON202303</v>
      </c>
      <c r="AC107" s="25">
        <v>44641</v>
      </c>
      <c r="AD107" s="22">
        <v>44647</v>
      </c>
      <c r="AE107" s="23">
        <v>2021</v>
      </c>
      <c r="AF107" s="24">
        <v>12</v>
      </c>
      <c r="AG107" s="19">
        <v>4</v>
      </c>
      <c r="AH107" s="17" t="str">
        <f>"NB"&amp;ONCALENDARANBLW18[[#This Row],[FISCAL YEAR]]&amp;TEXT(ONCALENDARANBLW18[[#This Row],[PERIOD]],"00")</f>
        <v>NB202112</v>
      </c>
      <c r="AI107" s="28" t="str">
        <f>"NB"&amp;ONCALENDARANBLW18[[#This Row],[FISCAL YEAR]]&amp;TEXT(ONCALENDARANBLW18[[#This Row],[PERIOD]],"00")&amp;ONCALENDARANBLW18[[#This Row],[WEEK]]</f>
        <v>NB2021124</v>
      </c>
      <c r="AK107" s="18"/>
      <c r="AL107" s="18"/>
      <c r="AM107" s="17"/>
      <c r="AN107" s="17"/>
      <c r="AO107" s="17"/>
      <c r="AQ107" s="18">
        <v>44640</v>
      </c>
      <c r="AR107" s="18">
        <v>45742</v>
      </c>
      <c r="AS107" s="20">
        <v>2022</v>
      </c>
      <c r="AT107" s="20">
        <v>12</v>
      </c>
      <c r="AU107" s="17">
        <v>51</v>
      </c>
      <c r="AV107" s="20" t="str">
        <f>"NF"&amp;Table92311[[#This Row],[FISCAL YEAR]]&amp;TEXT(Table92311[[#This Row],[PERIOD]],"00")</f>
        <v>NF202212</v>
      </c>
    </row>
    <row r="108" spans="7:48" x14ac:dyDescent="0.5">
      <c r="G108" s="21">
        <v>45018</v>
      </c>
      <c r="H108" s="22">
        <v>45024</v>
      </c>
      <c r="I108" s="23">
        <v>2023</v>
      </c>
      <c r="J108" s="24">
        <v>1</v>
      </c>
      <c r="K108" s="19">
        <v>2</v>
      </c>
      <c r="L108" s="20" t="str">
        <f>"QC"&amp;QCCALENDARSAQ13[[#This Row],[FISCAL YEAR]]&amp;TEXT(QCCALENDARSAQ13[[#This Row],[PERIOD]],"00")&amp;QCCALENDARSAQ13[[#This Row],[WEEK]]</f>
        <v>QC2023012</v>
      </c>
      <c r="N108" s="25">
        <v>45018</v>
      </c>
      <c r="O108" s="22">
        <v>45024</v>
      </c>
      <c r="P108" s="23">
        <v>2023</v>
      </c>
      <c r="Q108" s="24">
        <v>1</v>
      </c>
      <c r="R108" s="26">
        <v>2</v>
      </c>
      <c r="S108" s="28" t="str">
        <f>"ON"&amp;ONCALENDARLCBO14[[#This Row],[FISCAL YEAR]]&amp;TEXT(ONCALENDARLCBO14[[#This Row],[WEEK]],"00")</f>
        <v>ON202302</v>
      </c>
      <c r="AC108" s="25">
        <v>44648</v>
      </c>
      <c r="AD108" s="22">
        <v>44654</v>
      </c>
      <c r="AE108" s="23">
        <v>2021</v>
      </c>
      <c r="AF108" s="24">
        <v>12</v>
      </c>
      <c r="AG108" s="19">
        <v>5</v>
      </c>
      <c r="AH108" s="17" t="str">
        <f>"NB"&amp;ONCALENDARANBLW18[[#This Row],[FISCAL YEAR]]&amp;TEXT(ONCALENDARANBLW18[[#This Row],[PERIOD]],"00")</f>
        <v>NB202112</v>
      </c>
      <c r="AI108" s="28" t="str">
        <f>"NB"&amp;ONCALENDARANBLW18[[#This Row],[FISCAL YEAR]]&amp;TEXT(ONCALENDARANBLW18[[#This Row],[PERIOD]],"00")&amp;ONCALENDARANBLW18[[#This Row],[WEEK]]</f>
        <v>NB2021125</v>
      </c>
      <c r="AK108" s="18"/>
      <c r="AL108" s="18"/>
      <c r="AM108" s="17"/>
      <c r="AN108" s="17"/>
      <c r="AO108" s="17"/>
      <c r="AQ108" s="18">
        <v>44647</v>
      </c>
      <c r="AR108" s="18">
        <v>45749</v>
      </c>
      <c r="AS108" s="20">
        <v>2022</v>
      </c>
      <c r="AT108" s="20">
        <v>12</v>
      </c>
      <c r="AU108" s="17">
        <v>52</v>
      </c>
      <c r="AV108" s="20" t="str">
        <f>"NF"&amp;Table92311[[#This Row],[FISCAL YEAR]]&amp;TEXT(Table92311[[#This Row],[PERIOD]],"00")</f>
        <v>NF202212</v>
      </c>
    </row>
    <row r="109" spans="7:48" x14ac:dyDescent="0.5">
      <c r="G109" s="21">
        <v>45011</v>
      </c>
      <c r="H109" s="22">
        <v>45017</v>
      </c>
      <c r="I109" s="23">
        <v>2023</v>
      </c>
      <c r="J109" s="24">
        <v>1</v>
      </c>
      <c r="K109" s="19">
        <v>1</v>
      </c>
      <c r="L109" s="20" t="str">
        <f>"QC"&amp;QCCALENDARSAQ13[[#This Row],[FISCAL YEAR]]&amp;TEXT(QCCALENDARSAQ13[[#This Row],[PERIOD]],"00")&amp;QCCALENDARSAQ13[[#This Row],[WEEK]]</f>
        <v>QC2023011</v>
      </c>
      <c r="N109" s="25">
        <v>45011</v>
      </c>
      <c r="O109" s="22">
        <v>45017</v>
      </c>
      <c r="P109" s="23">
        <v>2023</v>
      </c>
      <c r="Q109" s="24">
        <v>1</v>
      </c>
      <c r="R109" s="26">
        <v>1</v>
      </c>
      <c r="S109" s="28" t="str">
        <f>"ON"&amp;ONCALENDARLCBO14[[#This Row],[FISCAL YEAR]]&amp;TEXT(ONCALENDARLCBO14[[#This Row],[WEEK]],"00")</f>
        <v>ON202301</v>
      </c>
      <c r="AC109" s="25">
        <v>44655</v>
      </c>
      <c r="AD109" s="22">
        <v>44661</v>
      </c>
      <c r="AE109" s="23">
        <v>2022</v>
      </c>
      <c r="AF109" s="24">
        <v>1</v>
      </c>
      <c r="AG109" s="19">
        <v>1</v>
      </c>
      <c r="AH109" s="17" t="str">
        <f>"NB"&amp;ONCALENDARANBLW18[[#This Row],[FISCAL YEAR]]&amp;TEXT(ONCALENDARANBLW18[[#This Row],[PERIOD]],"00")</f>
        <v>NB202201</v>
      </c>
      <c r="AI109" s="28" t="str">
        <f>"NB"&amp;ONCALENDARANBLW18[[#This Row],[FISCAL YEAR]]&amp;TEXT(ONCALENDARANBLW18[[#This Row],[PERIOD]],"00")&amp;ONCALENDARANBLW18[[#This Row],[WEEK]]</f>
        <v>NB2022011</v>
      </c>
      <c r="AK109" s="18"/>
      <c r="AL109" s="18"/>
      <c r="AM109" s="17"/>
      <c r="AN109" s="17"/>
      <c r="AO109" s="17"/>
      <c r="AQ109" s="18">
        <v>44654</v>
      </c>
      <c r="AR109" s="18">
        <v>44660</v>
      </c>
      <c r="AS109" s="20">
        <v>2023</v>
      </c>
      <c r="AT109" s="20">
        <v>1</v>
      </c>
      <c r="AU109" s="17">
        <v>1</v>
      </c>
      <c r="AV109" s="20" t="str">
        <f>"NF"&amp;Table92311[[#This Row],[FISCAL YEAR]]&amp;TEXT(Table92311[[#This Row],[PERIOD]],"00")</f>
        <v>NF202301</v>
      </c>
    </row>
    <row r="110" spans="7:48" x14ac:dyDescent="0.5">
      <c r="G110" s="21">
        <v>45004</v>
      </c>
      <c r="H110" s="22">
        <v>45010</v>
      </c>
      <c r="I110" s="23">
        <v>2022</v>
      </c>
      <c r="J110" s="24">
        <v>13</v>
      </c>
      <c r="K110" s="19">
        <v>4</v>
      </c>
      <c r="L110" s="20" t="str">
        <f>"QC"&amp;QCCALENDARSAQ13[[#This Row],[FISCAL YEAR]]&amp;TEXT(QCCALENDARSAQ13[[#This Row],[PERIOD]],"00")&amp;QCCALENDARSAQ13[[#This Row],[WEEK]]</f>
        <v>QC2022134</v>
      </c>
      <c r="N110" s="25">
        <v>45004</v>
      </c>
      <c r="O110" s="22">
        <v>45010</v>
      </c>
      <c r="P110" s="23">
        <v>2022</v>
      </c>
      <c r="Q110" s="24">
        <v>13</v>
      </c>
      <c r="R110" s="26">
        <v>52</v>
      </c>
      <c r="S110" s="28" t="str">
        <f>"ON"&amp;ONCALENDARLCBO14[[#This Row],[FISCAL YEAR]]&amp;TEXT(ONCALENDARLCBO14[[#This Row],[WEEK]],"00")</f>
        <v>ON202252</v>
      </c>
      <c r="AC110" s="25">
        <v>44662</v>
      </c>
      <c r="AD110" s="22">
        <v>44668</v>
      </c>
      <c r="AE110" s="23">
        <v>2022</v>
      </c>
      <c r="AF110" s="24">
        <v>1</v>
      </c>
      <c r="AG110" s="19">
        <v>2</v>
      </c>
      <c r="AH110" s="17" t="str">
        <f>"NB"&amp;ONCALENDARANBLW18[[#This Row],[FISCAL YEAR]]&amp;TEXT(ONCALENDARANBLW18[[#This Row],[PERIOD]],"00")</f>
        <v>NB202201</v>
      </c>
      <c r="AI110" s="28" t="str">
        <f>"NB"&amp;ONCALENDARANBLW18[[#This Row],[FISCAL YEAR]]&amp;TEXT(ONCALENDARANBLW18[[#This Row],[PERIOD]],"00")&amp;ONCALENDARANBLW18[[#This Row],[WEEK]]</f>
        <v>NB2022012</v>
      </c>
      <c r="AK110" s="18"/>
      <c r="AL110" s="18"/>
      <c r="AM110" s="17"/>
      <c r="AN110" s="17"/>
      <c r="AO110" s="17"/>
      <c r="AQ110" s="18">
        <v>44661</v>
      </c>
      <c r="AR110" s="18">
        <v>44667</v>
      </c>
      <c r="AS110" s="20">
        <v>2023</v>
      </c>
      <c r="AT110" s="20">
        <v>1</v>
      </c>
      <c r="AU110" s="17">
        <v>2</v>
      </c>
      <c r="AV110" s="20" t="str">
        <f>"NF"&amp;Table92311[[#This Row],[FISCAL YEAR]]&amp;TEXT(Table92311[[#This Row],[PERIOD]],"00")</f>
        <v>NF202301</v>
      </c>
    </row>
    <row r="111" spans="7:48" x14ac:dyDescent="0.5">
      <c r="G111" s="21">
        <v>44997</v>
      </c>
      <c r="H111" s="22">
        <v>45003</v>
      </c>
      <c r="I111" s="23">
        <v>2022</v>
      </c>
      <c r="J111" s="24">
        <v>13</v>
      </c>
      <c r="K111" s="19">
        <v>3</v>
      </c>
      <c r="L111" s="20" t="str">
        <f>"QC"&amp;QCCALENDARSAQ13[[#This Row],[FISCAL YEAR]]&amp;TEXT(QCCALENDARSAQ13[[#This Row],[PERIOD]],"00")&amp;QCCALENDARSAQ13[[#This Row],[WEEK]]</f>
        <v>QC2022133</v>
      </c>
      <c r="N111" s="25">
        <v>44997</v>
      </c>
      <c r="O111" s="22">
        <v>45003</v>
      </c>
      <c r="P111" s="23">
        <v>2022</v>
      </c>
      <c r="Q111" s="24">
        <v>13</v>
      </c>
      <c r="R111" s="26">
        <v>51</v>
      </c>
      <c r="S111" s="28" t="str">
        <f>"ON"&amp;ONCALENDARLCBO14[[#This Row],[FISCAL YEAR]]&amp;TEXT(ONCALENDARLCBO14[[#This Row],[WEEK]],"00")</f>
        <v>ON202251</v>
      </c>
      <c r="AC111" s="25">
        <v>44669</v>
      </c>
      <c r="AD111" s="22">
        <v>44675</v>
      </c>
      <c r="AE111" s="23">
        <v>2022</v>
      </c>
      <c r="AF111" s="24">
        <v>1</v>
      </c>
      <c r="AG111" s="19">
        <v>3</v>
      </c>
      <c r="AH111" s="17" t="str">
        <f>"NB"&amp;ONCALENDARANBLW18[[#This Row],[FISCAL YEAR]]&amp;TEXT(ONCALENDARANBLW18[[#This Row],[PERIOD]],"00")</f>
        <v>NB202201</v>
      </c>
      <c r="AI111" s="28" t="str">
        <f>"NB"&amp;ONCALENDARANBLW18[[#This Row],[FISCAL YEAR]]&amp;TEXT(ONCALENDARANBLW18[[#This Row],[PERIOD]],"00")&amp;ONCALENDARANBLW18[[#This Row],[WEEK]]</f>
        <v>NB2022013</v>
      </c>
      <c r="AK111" s="18"/>
      <c r="AL111" s="18"/>
      <c r="AM111" s="17"/>
      <c r="AN111" s="17"/>
      <c r="AO111" s="17"/>
      <c r="AQ111" s="18">
        <v>44668</v>
      </c>
      <c r="AR111" s="18">
        <v>44674</v>
      </c>
      <c r="AS111" s="20">
        <v>2023</v>
      </c>
      <c r="AT111" s="20">
        <v>1</v>
      </c>
      <c r="AU111" s="17">
        <v>3</v>
      </c>
      <c r="AV111" s="20" t="str">
        <f>"NF"&amp;Table92311[[#This Row],[FISCAL YEAR]]&amp;TEXT(Table92311[[#This Row],[PERIOD]],"00")</f>
        <v>NF202301</v>
      </c>
    </row>
    <row r="112" spans="7:48" x14ac:dyDescent="0.5">
      <c r="G112" s="21">
        <v>44990</v>
      </c>
      <c r="H112" s="22">
        <v>44996</v>
      </c>
      <c r="I112" s="23">
        <v>2022</v>
      </c>
      <c r="J112" s="24">
        <v>13</v>
      </c>
      <c r="K112" s="19">
        <v>2</v>
      </c>
      <c r="L112" s="20" t="str">
        <f>"QC"&amp;QCCALENDARSAQ13[[#This Row],[FISCAL YEAR]]&amp;TEXT(QCCALENDARSAQ13[[#This Row],[PERIOD]],"00")&amp;QCCALENDARSAQ13[[#This Row],[WEEK]]</f>
        <v>QC2022132</v>
      </c>
      <c r="N112" s="25">
        <v>44990</v>
      </c>
      <c r="O112" s="22">
        <v>44996</v>
      </c>
      <c r="P112" s="23">
        <v>2022</v>
      </c>
      <c r="Q112" s="24">
        <v>13</v>
      </c>
      <c r="R112" s="26">
        <v>50</v>
      </c>
      <c r="S112" s="28" t="str">
        <f>"ON"&amp;ONCALENDARLCBO14[[#This Row],[FISCAL YEAR]]&amp;TEXT(ONCALENDARLCBO14[[#This Row],[WEEK]],"00")</f>
        <v>ON202250</v>
      </c>
      <c r="AC112" s="25">
        <v>44676</v>
      </c>
      <c r="AD112" s="22">
        <v>44682</v>
      </c>
      <c r="AE112" s="23">
        <v>2022</v>
      </c>
      <c r="AF112" s="24">
        <v>1</v>
      </c>
      <c r="AG112" s="19">
        <v>4</v>
      </c>
      <c r="AH112" s="17" t="str">
        <f>"NB"&amp;ONCALENDARANBLW18[[#This Row],[FISCAL YEAR]]&amp;TEXT(ONCALENDARANBLW18[[#This Row],[PERIOD]],"00")</f>
        <v>NB202201</v>
      </c>
      <c r="AI112" s="28" t="str">
        <f>"NB"&amp;ONCALENDARANBLW18[[#This Row],[FISCAL YEAR]]&amp;TEXT(ONCALENDARANBLW18[[#This Row],[PERIOD]],"00")&amp;ONCALENDARANBLW18[[#This Row],[WEEK]]</f>
        <v>NB2022014</v>
      </c>
      <c r="AK112" s="18"/>
      <c r="AL112" s="18"/>
      <c r="AM112" s="17"/>
      <c r="AN112" s="17"/>
      <c r="AO112" s="17"/>
      <c r="AQ112" s="18">
        <v>44675</v>
      </c>
      <c r="AR112" s="18">
        <v>44681</v>
      </c>
      <c r="AS112" s="20">
        <v>2023</v>
      </c>
      <c r="AT112" s="20">
        <v>1</v>
      </c>
      <c r="AU112" s="17">
        <v>4</v>
      </c>
      <c r="AV112" s="20" t="str">
        <f>"NF"&amp;Table92311[[#This Row],[FISCAL YEAR]]&amp;TEXT(Table92311[[#This Row],[PERIOD]],"00")</f>
        <v>NF202301</v>
      </c>
    </row>
    <row r="113" spans="7:48" x14ac:dyDescent="0.5">
      <c r="G113" s="21">
        <v>44983</v>
      </c>
      <c r="H113" s="22">
        <v>44989</v>
      </c>
      <c r="I113" s="23">
        <v>2022</v>
      </c>
      <c r="J113" s="24">
        <v>13</v>
      </c>
      <c r="K113" s="19">
        <v>1</v>
      </c>
      <c r="L113" s="20" t="str">
        <f>"QC"&amp;QCCALENDARSAQ13[[#This Row],[FISCAL YEAR]]&amp;TEXT(QCCALENDARSAQ13[[#This Row],[PERIOD]],"00")&amp;QCCALENDARSAQ13[[#This Row],[WEEK]]</f>
        <v>QC2022131</v>
      </c>
      <c r="N113" s="25">
        <v>44983</v>
      </c>
      <c r="O113" s="22">
        <v>44989</v>
      </c>
      <c r="P113" s="23">
        <v>2022</v>
      </c>
      <c r="Q113" s="24">
        <v>13</v>
      </c>
      <c r="R113" s="26">
        <v>49</v>
      </c>
      <c r="S113" s="28" t="str">
        <f>"ON"&amp;ONCALENDARLCBO14[[#This Row],[FISCAL YEAR]]&amp;TEXT(ONCALENDARLCBO14[[#This Row],[WEEK]],"00")</f>
        <v>ON202249</v>
      </c>
      <c r="AC113" s="25">
        <v>44683</v>
      </c>
      <c r="AD113" s="22">
        <v>44689</v>
      </c>
      <c r="AE113" s="23">
        <v>2022</v>
      </c>
      <c r="AF113" s="24">
        <v>2</v>
      </c>
      <c r="AG113" s="19">
        <v>1</v>
      </c>
      <c r="AH113" s="17" t="str">
        <f>"NB"&amp;ONCALENDARANBLW18[[#This Row],[FISCAL YEAR]]&amp;TEXT(ONCALENDARANBLW18[[#This Row],[PERIOD]],"00")</f>
        <v>NB202202</v>
      </c>
      <c r="AI113" s="28" t="str">
        <f>"NB"&amp;ONCALENDARANBLW18[[#This Row],[FISCAL YEAR]]&amp;TEXT(ONCALENDARANBLW18[[#This Row],[PERIOD]],"00")&amp;ONCALENDARANBLW18[[#This Row],[WEEK]]</f>
        <v>NB2022021</v>
      </c>
      <c r="AK113" s="18"/>
      <c r="AL113" s="18"/>
      <c r="AM113" s="17"/>
      <c r="AN113" s="17"/>
      <c r="AO113" s="17"/>
      <c r="AQ113" s="18">
        <v>44682</v>
      </c>
      <c r="AR113" s="18">
        <v>44688</v>
      </c>
      <c r="AS113" s="20">
        <v>2023</v>
      </c>
      <c r="AT113" s="20">
        <v>2</v>
      </c>
      <c r="AU113" s="17">
        <v>5</v>
      </c>
      <c r="AV113" s="20" t="str">
        <f>"NF"&amp;Table92311[[#This Row],[FISCAL YEAR]]&amp;TEXT(Table92311[[#This Row],[PERIOD]],"00")</f>
        <v>NF202302</v>
      </c>
    </row>
    <row r="114" spans="7:48" x14ac:dyDescent="0.5">
      <c r="G114" s="21">
        <v>44976</v>
      </c>
      <c r="H114" s="22">
        <v>44982</v>
      </c>
      <c r="I114" s="23">
        <v>2022</v>
      </c>
      <c r="J114" s="24">
        <v>12</v>
      </c>
      <c r="K114" s="19">
        <v>4</v>
      </c>
      <c r="L114" s="20" t="str">
        <f>"QC"&amp;QCCALENDARSAQ13[[#This Row],[FISCAL YEAR]]&amp;TEXT(QCCALENDARSAQ13[[#This Row],[PERIOD]],"00")&amp;QCCALENDARSAQ13[[#This Row],[WEEK]]</f>
        <v>QC2022124</v>
      </c>
      <c r="N114" s="25">
        <v>44976</v>
      </c>
      <c r="O114" s="22">
        <v>44982</v>
      </c>
      <c r="P114" s="23">
        <v>2022</v>
      </c>
      <c r="Q114" s="24">
        <v>12</v>
      </c>
      <c r="R114" s="26">
        <v>48</v>
      </c>
      <c r="S114" s="28" t="str">
        <f>"ON"&amp;ONCALENDARLCBO14[[#This Row],[FISCAL YEAR]]&amp;TEXT(ONCALENDARLCBO14[[#This Row],[WEEK]],"00")</f>
        <v>ON202248</v>
      </c>
      <c r="AC114" s="25">
        <v>44690</v>
      </c>
      <c r="AD114" s="22">
        <v>44696</v>
      </c>
      <c r="AE114" s="23">
        <v>2022</v>
      </c>
      <c r="AF114" s="24">
        <v>2</v>
      </c>
      <c r="AG114" s="19">
        <v>2</v>
      </c>
      <c r="AH114" s="17" t="str">
        <f>"NB"&amp;ONCALENDARANBLW18[[#This Row],[FISCAL YEAR]]&amp;TEXT(ONCALENDARANBLW18[[#This Row],[PERIOD]],"00")</f>
        <v>NB202202</v>
      </c>
      <c r="AI114" s="28" t="str">
        <f>"NB"&amp;ONCALENDARANBLW18[[#This Row],[FISCAL YEAR]]&amp;TEXT(ONCALENDARANBLW18[[#This Row],[PERIOD]],"00")&amp;ONCALENDARANBLW18[[#This Row],[WEEK]]</f>
        <v>NB2022022</v>
      </c>
      <c r="AK114" s="18"/>
      <c r="AL114" s="18"/>
      <c r="AM114" s="17"/>
      <c r="AN114" s="17"/>
      <c r="AO114" s="17"/>
      <c r="AQ114" s="18">
        <v>44689</v>
      </c>
      <c r="AR114" s="18">
        <v>44695</v>
      </c>
      <c r="AS114" s="20">
        <v>2023</v>
      </c>
      <c r="AT114" s="20">
        <v>2</v>
      </c>
      <c r="AU114" s="17">
        <v>6</v>
      </c>
      <c r="AV114" s="20" t="str">
        <f>"NF"&amp;Table92311[[#This Row],[FISCAL YEAR]]&amp;TEXT(Table92311[[#This Row],[PERIOD]],"00")</f>
        <v>NF202302</v>
      </c>
    </row>
    <row r="115" spans="7:48" x14ac:dyDescent="0.5">
      <c r="G115" s="21">
        <v>44969</v>
      </c>
      <c r="H115" s="22">
        <v>44975</v>
      </c>
      <c r="I115" s="23">
        <v>2022</v>
      </c>
      <c r="J115" s="24">
        <v>12</v>
      </c>
      <c r="K115" s="19">
        <v>3</v>
      </c>
      <c r="L115" s="20" t="str">
        <f>"QC"&amp;QCCALENDARSAQ13[[#This Row],[FISCAL YEAR]]&amp;TEXT(QCCALENDARSAQ13[[#This Row],[PERIOD]],"00")&amp;QCCALENDARSAQ13[[#This Row],[WEEK]]</f>
        <v>QC2022123</v>
      </c>
      <c r="N115" s="25">
        <v>44969</v>
      </c>
      <c r="O115" s="22">
        <v>44975</v>
      </c>
      <c r="P115" s="23">
        <v>2022</v>
      </c>
      <c r="Q115" s="24">
        <v>12</v>
      </c>
      <c r="R115" s="26">
        <v>47</v>
      </c>
      <c r="S115" s="28" t="str">
        <f>"ON"&amp;ONCALENDARLCBO14[[#This Row],[FISCAL YEAR]]&amp;TEXT(ONCALENDARLCBO14[[#This Row],[WEEK]],"00")</f>
        <v>ON202247</v>
      </c>
      <c r="AC115" s="25">
        <v>44697</v>
      </c>
      <c r="AD115" s="22">
        <v>44703</v>
      </c>
      <c r="AE115" s="23">
        <v>2022</v>
      </c>
      <c r="AF115" s="24">
        <v>2</v>
      </c>
      <c r="AG115" s="19">
        <v>3</v>
      </c>
      <c r="AH115" s="17" t="str">
        <f>"NB"&amp;ONCALENDARANBLW18[[#This Row],[FISCAL YEAR]]&amp;TEXT(ONCALENDARANBLW18[[#This Row],[PERIOD]],"00")</f>
        <v>NB202202</v>
      </c>
      <c r="AI115" s="28" t="str">
        <f>"NB"&amp;ONCALENDARANBLW18[[#This Row],[FISCAL YEAR]]&amp;TEXT(ONCALENDARANBLW18[[#This Row],[PERIOD]],"00")&amp;ONCALENDARANBLW18[[#This Row],[WEEK]]</f>
        <v>NB2022023</v>
      </c>
      <c r="AK115" s="18"/>
      <c r="AL115" s="18"/>
      <c r="AM115" s="17"/>
      <c r="AN115" s="17"/>
      <c r="AO115" s="17"/>
      <c r="AQ115" s="18">
        <v>44696</v>
      </c>
      <c r="AR115" s="18">
        <v>44702</v>
      </c>
      <c r="AS115" s="20">
        <v>2023</v>
      </c>
      <c r="AT115" s="20">
        <v>2</v>
      </c>
      <c r="AU115" s="17">
        <v>7</v>
      </c>
      <c r="AV115" s="20" t="str">
        <f>"NF"&amp;Table92311[[#This Row],[FISCAL YEAR]]&amp;TEXT(Table92311[[#This Row],[PERIOD]],"00")</f>
        <v>NF202302</v>
      </c>
    </row>
    <row r="116" spans="7:48" x14ac:dyDescent="0.5">
      <c r="G116" s="21">
        <v>44962</v>
      </c>
      <c r="H116" s="22">
        <v>44968</v>
      </c>
      <c r="I116" s="23">
        <v>2022</v>
      </c>
      <c r="J116" s="24">
        <v>12</v>
      </c>
      <c r="K116" s="19">
        <v>2</v>
      </c>
      <c r="L116" s="20" t="str">
        <f>"QC"&amp;QCCALENDARSAQ13[[#This Row],[FISCAL YEAR]]&amp;TEXT(QCCALENDARSAQ13[[#This Row],[PERIOD]],"00")&amp;QCCALENDARSAQ13[[#This Row],[WEEK]]</f>
        <v>QC2022122</v>
      </c>
      <c r="N116" s="25">
        <v>44962</v>
      </c>
      <c r="O116" s="22">
        <v>44968</v>
      </c>
      <c r="P116" s="23">
        <v>2022</v>
      </c>
      <c r="Q116" s="24">
        <v>12</v>
      </c>
      <c r="R116" s="26">
        <v>46</v>
      </c>
      <c r="S116" s="28" t="str">
        <f>"ON"&amp;ONCALENDARLCBO14[[#This Row],[FISCAL YEAR]]&amp;TEXT(ONCALENDARLCBO14[[#This Row],[WEEK]],"00")</f>
        <v>ON202246</v>
      </c>
      <c r="AC116" s="25">
        <v>44704</v>
      </c>
      <c r="AD116" s="22">
        <v>44710</v>
      </c>
      <c r="AE116" s="23">
        <v>2022</v>
      </c>
      <c r="AF116" s="24">
        <v>2</v>
      </c>
      <c r="AG116" s="19">
        <v>4</v>
      </c>
      <c r="AH116" s="17" t="str">
        <f>"NB"&amp;ONCALENDARANBLW18[[#This Row],[FISCAL YEAR]]&amp;TEXT(ONCALENDARANBLW18[[#This Row],[PERIOD]],"00")</f>
        <v>NB202202</v>
      </c>
      <c r="AI116" s="28" t="str">
        <f>"NB"&amp;ONCALENDARANBLW18[[#This Row],[FISCAL YEAR]]&amp;TEXT(ONCALENDARANBLW18[[#This Row],[PERIOD]],"00")&amp;ONCALENDARANBLW18[[#This Row],[WEEK]]</f>
        <v>NB2022024</v>
      </c>
      <c r="AK116" s="18"/>
      <c r="AL116" s="18"/>
      <c r="AM116" s="17"/>
      <c r="AN116" s="17"/>
      <c r="AO116" s="17"/>
      <c r="AQ116" s="18">
        <v>44703</v>
      </c>
      <c r="AR116" s="18">
        <v>44709</v>
      </c>
      <c r="AS116" s="20">
        <v>2023</v>
      </c>
      <c r="AT116" s="20">
        <v>2</v>
      </c>
      <c r="AU116" s="17">
        <v>8</v>
      </c>
      <c r="AV116" s="20" t="str">
        <f>"NF"&amp;Table92311[[#This Row],[FISCAL YEAR]]&amp;TEXT(Table92311[[#This Row],[PERIOD]],"00")</f>
        <v>NF202302</v>
      </c>
    </row>
    <row r="117" spans="7:48" x14ac:dyDescent="0.5">
      <c r="G117" s="21">
        <v>44955</v>
      </c>
      <c r="H117" s="22">
        <v>44961</v>
      </c>
      <c r="I117" s="23">
        <v>2022</v>
      </c>
      <c r="J117" s="24">
        <v>12</v>
      </c>
      <c r="K117" s="19">
        <v>1</v>
      </c>
      <c r="L117" s="20" t="str">
        <f>"QC"&amp;QCCALENDARSAQ13[[#This Row],[FISCAL YEAR]]&amp;TEXT(QCCALENDARSAQ13[[#This Row],[PERIOD]],"00")&amp;QCCALENDARSAQ13[[#This Row],[WEEK]]</f>
        <v>QC2022121</v>
      </c>
      <c r="N117" s="25">
        <v>44955</v>
      </c>
      <c r="O117" s="22">
        <v>44961</v>
      </c>
      <c r="P117" s="23">
        <v>2022</v>
      </c>
      <c r="Q117" s="24">
        <v>12</v>
      </c>
      <c r="R117" s="26">
        <v>45</v>
      </c>
      <c r="S117" s="28" t="str">
        <f>"ON"&amp;ONCALENDARLCBO14[[#This Row],[FISCAL YEAR]]&amp;TEXT(ONCALENDARLCBO14[[#This Row],[WEEK]],"00")</f>
        <v>ON202245</v>
      </c>
      <c r="AC117" s="25">
        <v>44711</v>
      </c>
      <c r="AD117" s="22">
        <v>44717</v>
      </c>
      <c r="AE117" s="23">
        <v>2022</v>
      </c>
      <c r="AF117" s="24">
        <v>3</v>
      </c>
      <c r="AG117" s="19">
        <v>1</v>
      </c>
      <c r="AH117" s="17" t="str">
        <f>"NB"&amp;ONCALENDARANBLW18[[#This Row],[FISCAL YEAR]]&amp;TEXT(ONCALENDARANBLW18[[#This Row],[PERIOD]],"00")</f>
        <v>NB202203</v>
      </c>
      <c r="AI117" s="28" t="str">
        <f>"NB"&amp;ONCALENDARANBLW18[[#This Row],[FISCAL YEAR]]&amp;TEXT(ONCALENDARANBLW18[[#This Row],[PERIOD]],"00")&amp;ONCALENDARANBLW18[[#This Row],[WEEK]]</f>
        <v>NB2022031</v>
      </c>
      <c r="AK117" s="18"/>
      <c r="AL117" s="18"/>
      <c r="AM117" s="17"/>
      <c r="AN117" s="17"/>
      <c r="AO117" s="17"/>
      <c r="AQ117" s="18">
        <v>44710</v>
      </c>
      <c r="AR117" s="18">
        <v>44716</v>
      </c>
      <c r="AS117" s="20">
        <v>2023</v>
      </c>
      <c r="AT117" s="20">
        <v>3</v>
      </c>
      <c r="AU117" s="17">
        <v>9</v>
      </c>
      <c r="AV117" s="20" t="str">
        <f>"NF"&amp;Table92311[[#This Row],[FISCAL YEAR]]&amp;TEXT(Table92311[[#This Row],[PERIOD]],"00")</f>
        <v>NF202303</v>
      </c>
    </row>
    <row r="118" spans="7:48" x14ac:dyDescent="0.5">
      <c r="G118" s="21">
        <v>44948</v>
      </c>
      <c r="H118" s="22">
        <v>44954</v>
      </c>
      <c r="I118" s="23">
        <v>2022</v>
      </c>
      <c r="J118" s="24">
        <v>11</v>
      </c>
      <c r="K118" s="19">
        <v>4</v>
      </c>
      <c r="L118" s="20" t="str">
        <f>"QC"&amp;QCCALENDARSAQ13[[#This Row],[FISCAL YEAR]]&amp;TEXT(QCCALENDARSAQ13[[#This Row],[PERIOD]],"00")&amp;QCCALENDARSAQ13[[#This Row],[WEEK]]</f>
        <v>QC2022114</v>
      </c>
      <c r="N118" s="25">
        <v>44948</v>
      </c>
      <c r="O118" s="22">
        <v>44954</v>
      </c>
      <c r="P118" s="23">
        <v>2022</v>
      </c>
      <c r="Q118" s="24">
        <v>11</v>
      </c>
      <c r="R118" s="26">
        <v>44</v>
      </c>
      <c r="S118" s="28" t="str">
        <f>"ON"&amp;ONCALENDARLCBO14[[#This Row],[FISCAL YEAR]]&amp;TEXT(ONCALENDARLCBO14[[#This Row],[WEEK]],"00")</f>
        <v>ON202244</v>
      </c>
      <c r="AC118" s="25">
        <v>44718</v>
      </c>
      <c r="AD118" s="22">
        <v>44724</v>
      </c>
      <c r="AE118" s="23">
        <v>2022</v>
      </c>
      <c r="AF118" s="24">
        <v>3</v>
      </c>
      <c r="AG118" s="19">
        <v>2</v>
      </c>
      <c r="AH118" s="17" t="str">
        <f>"NB"&amp;ONCALENDARANBLW18[[#This Row],[FISCAL YEAR]]&amp;TEXT(ONCALENDARANBLW18[[#This Row],[PERIOD]],"00")</f>
        <v>NB202203</v>
      </c>
      <c r="AI118" s="28" t="str">
        <f>"NB"&amp;ONCALENDARANBLW18[[#This Row],[FISCAL YEAR]]&amp;TEXT(ONCALENDARANBLW18[[#This Row],[PERIOD]],"00")&amp;ONCALENDARANBLW18[[#This Row],[WEEK]]</f>
        <v>NB2022032</v>
      </c>
      <c r="AK118" s="18"/>
      <c r="AL118" s="18"/>
      <c r="AM118" s="17"/>
      <c r="AN118" s="17"/>
      <c r="AO118" s="17"/>
      <c r="AQ118" s="18">
        <v>44717</v>
      </c>
      <c r="AR118" s="18">
        <v>44723</v>
      </c>
      <c r="AS118" s="20">
        <v>2023</v>
      </c>
      <c r="AT118" s="20">
        <v>3</v>
      </c>
      <c r="AU118" s="17">
        <v>10</v>
      </c>
      <c r="AV118" s="20" t="str">
        <f>"NF"&amp;Table92311[[#This Row],[FISCAL YEAR]]&amp;TEXT(Table92311[[#This Row],[PERIOD]],"00")</f>
        <v>NF202303</v>
      </c>
    </row>
    <row r="119" spans="7:48" x14ac:dyDescent="0.5">
      <c r="G119" s="21">
        <v>44941</v>
      </c>
      <c r="H119" s="22">
        <v>44947</v>
      </c>
      <c r="I119" s="23">
        <v>2022</v>
      </c>
      <c r="J119" s="24">
        <v>11</v>
      </c>
      <c r="K119" s="19">
        <v>3</v>
      </c>
      <c r="L119" s="20" t="str">
        <f>"QC"&amp;QCCALENDARSAQ13[[#This Row],[FISCAL YEAR]]&amp;TEXT(QCCALENDARSAQ13[[#This Row],[PERIOD]],"00")&amp;QCCALENDARSAQ13[[#This Row],[WEEK]]</f>
        <v>QC2022113</v>
      </c>
      <c r="N119" s="25">
        <v>44941</v>
      </c>
      <c r="O119" s="22">
        <v>44947</v>
      </c>
      <c r="P119" s="23">
        <v>2022</v>
      </c>
      <c r="Q119" s="24">
        <v>11</v>
      </c>
      <c r="R119" s="26">
        <v>43</v>
      </c>
      <c r="S119" s="28" t="str">
        <f>"ON"&amp;ONCALENDARLCBO14[[#This Row],[FISCAL YEAR]]&amp;TEXT(ONCALENDARLCBO14[[#This Row],[WEEK]],"00")</f>
        <v>ON202243</v>
      </c>
      <c r="AC119" s="25">
        <v>44725</v>
      </c>
      <c r="AD119" s="22">
        <v>44731</v>
      </c>
      <c r="AE119" s="23">
        <v>2022</v>
      </c>
      <c r="AF119" s="24">
        <v>3</v>
      </c>
      <c r="AG119" s="19">
        <v>3</v>
      </c>
      <c r="AH119" s="17" t="str">
        <f>"NB"&amp;ONCALENDARANBLW18[[#This Row],[FISCAL YEAR]]&amp;TEXT(ONCALENDARANBLW18[[#This Row],[PERIOD]],"00")</f>
        <v>NB202203</v>
      </c>
      <c r="AI119" s="28" t="str">
        <f>"NB"&amp;ONCALENDARANBLW18[[#This Row],[FISCAL YEAR]]&amp;TEXT(ONCALENDARANBLW18[[#This Row],[PERIOD]],"00")&amp;ONCALENDARANBLW18[[#This Row],[WEEK]]</f>
        <v>NB2022033</v>
      </c>
      <c r="AK119" s="18"/>
      <c r="AL119" s="18"/>
      <c r="AM119" s="17"/>
      <c r="AN119" s="17"/>
      <c r="AO119" s="17"/>
      <c r="AQ119" s="18">
        <v>44724</v>
      </c>
      <c r="AR119" s="18">
        <v>44730</v>
      </c>
      <c r="AS119" s="20">
        <v>2023</v>
      </c>
      <c r="AT119" s="20">
        <v>3</v>
      </c>
      <c r="AU119" s="17">
        <v>11</v>
      </c>
      <c r="AV119" s="20" t="str">
        <f>"NF"&amp;Table92311[[#This Row],[FISCAL YEAR]]&amp;TEXT(Table92311[[#This Row],[PERIOD]],"00")</f>
        <v>NF202303</v>
      </c>
    </row>
    <row r="120" spans="7:48" x14ac:dyDescent="0.5">
      <c r="G120" s="21">
        <v>44934</v>
      </c>
      <c r="H120" s="22">
        <v>44940</v>
      </c>
      <c r="I120" s="23">
        <v>2022</v>
      </c>
      <c r="J120" s="24">
        <v>11</v>
      </c>
      <c r="K120" s="19">
        <v>2</v>
      </c>
      <c r="L120" s="20" t="str">
        <f>"QC"&amp;QCCALENDARSAQ13[[#This Row],[FISCAL YEAR]]&amp;TEXT(QCCALENDARSAQ13[[#This Row],[PERIOD]],"00")&amp;QCCALENDARSAQ13[[#This Row],[WEEK]]</f>
        <v>QC2022112</v>
      </c>
      <c r="N120" s="25">
        <v>44934</v>
      </c>
      <c r="O120" s="22">
        <v>44940</v>
      </c>
      <c r="P120" s="23">
        <v>2022</v>
      </c>
      <c r="Q120" s="24">
        <v>11</v>
      </c>
      <c r="R120" s="26">
        <v>42</v>
      </c>
      <c r="S120" s="28" t="str">
        <f>"ON"&amp;ONCALENDARLCBO14[[#This Row],[FISCAL YEAR]]&amp;TEXT(ONCALENDARLCBO14[[#This Row],[WEEK]],"00")</f>
        <v>ON202242</v>
      </c>
      <c r="AC120" s="25">
        <v>44732</v>
      </c>
      <c r="AD120" s="22">
        <v>44738</v>
      </c>
      <c r="AE120" s="23">
        <v>2022</v>
      </c>
      <c r="AF120" s="24">
        <v>3</v>
      </c>
      <c r="AG120" s="19">
        <v>4</v>
      </c>
      <c r="AH120" s="17" t="str">
        <f>"NB"&amp;ONCALENDARANBLW18[[#This Row],[FISCAL YEAR]]&amp;TEXT(ONCALENDARANBLW18[[#This Row],[PERIOD]],"00")</f>
        <v>NB202203</v>
      </c>
      <c r="AI120" s="28" t="str">
        <f>"NB"&amp;ONCALENDARANBLW18[[#This Row],[FISCAL YEAR]]&amp;TEXT(ONCALENDARANBLW18[[#This Row],[PERIOD]],"00")&amp;ONCALENDARANBLW18[[#This Row],[WEEK]]</f>
        <v>NB2022034</v>
      </c>
      <c r="AK120" s="18"/>
      <c r="AL120" s="18"/>
      <c r="AM120" s="17"/>
      <c r="AN120" s="17"/>
      <c r="AO120" s="17"/>
      <c r="AQ120" s="18">
        <v>44731</v>
      </c>
      <c r="AR120" s="18">
        <v>44737</v>
      </c>
      <c r="AS120" s="20">
        <v>2023</v>
      </c>
      <c r="AT120" s="20">
        <v>3</v>
      </c>
      <c r="AU120" s="17">
        <v>12</v>
      </c>
      <c r="AV120" s="20" t="str">
        <f>"NF"&amp;Table92311[[#This Row],[FISCAL YEAR]]&amp;TEXT(Table92311[[#This Row],[PERIOD]],"00")</f>
        <v>NF202303</v>
      </c>
    </row>
    <row r="121" spans="7:48" x14ac:dyDescent="0.5">
      <c r="G121" s="21">
        <v>44927</v>
      </c>
      <c r="H121" s="22">
        <v>44933</v>
      </c>
      <c r="I121" s="23">
        <v>2022</v>
      </c>
      <c r="J121" s="24">
        <v>11</v>
      </c>
      <c r="K121" s="19">
        <v>1</v>
      </c>
      <c r="L121" s="20" t="str">
        <f>"QC"&amp;QCCALENDARSAQ13[[#This Row],[FISCAL YEAR]]&amp;TEXT(QCCALENDARSAQ13[[#This Row],[PERIOD]],"00")&amp;QCCALENDARSAQ13[[#This Row],[WEEK]]</f>
        <v>QC2022111</v>
      </c>
      <c r="N121" s="25">
        <v>44927</v>
      </c>
      <c r="O121" s="22">
        <v>44933</v>
      </c>
      <c r="P121" s="23">
        <v>2022</v>
      </c>
      <c r="Q121" s="24">
        <v>11</v>
      </c>
      <c r="R121" s="26">
        <v>41</v>
      </c>
      <c r="S121" s="28" t="str">
        <f>"ON"&amp;ONCALENDARLCBO14[[#This Row],[FISCAL YEAR]]&amp;TEXT(ONCALENDARLCBO14[[#This Row],[WEEK]],"00")</f>
        <v>ON202241</v>
      </c>
      <c r="AC121" s="25">
        <v>44739</v>
      </c>
      <c r="AD121" s="22">
        <v>44745</v>
      </c>
      <c r="AE121" s="23">
        <v>2022</v>
      </c>
      <c r="AF121" s="24">
        <v>3</v>
      </c>
      <c r="AG121" s="19">
        <v>5</v>
      </c>
      <c r="AH121" s="17" t="str">
        <f>"NB"&amp;ONCALENDARANBLW18[[#This Row],[FISCAL YEAR]]&amp;TEXT(ONCALENDARANBLW18[[#This Row],[PERIOD]],"00")</f>
        <v>NB202203</v>
      </c>
      <c r="AI121" s="28" t="str">
        <f>"NB"&amp;ONCALENDARANBLW18[[#This Row],[FISCAL YEAR]]&amp;TEXT(ONCALENDARANBLW18[[#This Row],[PERIOD]],"00")&amp;ONCALENDARANBLW18[[#This Row],[WEEK]]</f>
        <v>NB2022035</v>
      </c>
      <c r="AK121" s="18"/>
      <c r="AL121" s="18"/>
      <c r="AM121" s="17"/>
      <c r="AN121" s="17"/>
      <c r="AO121" s="17"/>
      <c r="AQ121" s="18">
        <v>44738</v>
      </c>
      <c r="AR121" s="18">
        <v>44744</v>
      </c>
      <c r="AS121" s="20">
        <v>2023</v>
      </c>
      <c r="AT121" s="20">
        <v>3</v>
      </c>
      <c r="AU121" s="17">
        <v>13</v>
      </c>
      <c r="AV121" s="20" t="str">
        <f>"NF"&amp;Table92311[[#This Row],[FISCAL YEAR]]&amp;TEXT(Table92311[[#This Row],[PERIOD]],"00")</f>
        <v>NF202303</v>
      </c>
    </row>
    <row r="122" spans="7:48" x14ac:dyDescent="0.5">
      <c r="G122" s="21">
        <v>44920</v>
      </c>
      <c r="H122" s="22">
        <v>44926</v>
      </c>
      <c r="I122" s="23">
        <v>2022</v>
      </c>
      <c r="J122" s="24">
        <v>10</v>
      </c>
      <c r="K122" s="19">
        <v>4</v>
      </c>
      <c r="L122" s="20" t="str">
        <f>"QC"&amp;QCCALENDARSAQ13[[#This Row],[FISCAL YEAR]]&amp;TEXT(QCCALENDARSAQ13[[#This Row],[PERIOD]],"00")&amp;QCCALENDARSAQ13[[#This Row],[WEEK]]</f>
        <v>QC2022104</v>
      </c>
      <c r="N122" s="25">
        <v>44920</v>
      </c>
      <c r="O122" s="22">
        <v>44926</v>
      </c>
      <c r="P122" s="23">
        <v>2022</v>
      </c>
      <c r="Q122" s="24">
        <v>10</v>
      </c>
      <c r="R122" s="26">
        <v>40</v>
      </c>
      <c r="S122" s="28" t="str">
        <f>"ON"&amp;ONCALENDARLCBO14[[#This Row],[FISCAL YEAR]]&amp;TEXT(ONCALENDARLCBO14[[#This Row],[WEEK]],"00")</f>
        <v>ON202240</v>
      </c>
      <c r="AC122" s="25">
        <v>44746</v>
      </c>
      <c r="AD122" s="22">
        <v>44752</v>
      </c>
      <c r="AE122" s="23">
        <v>2022</v>
      </c>
      <c r="AF122" s="24">
        <v>4</v>
      </c>
      <c r="AG122" s="19">
        <v>1</v>
      </c>
      <c r="AH122" s="17" t="str">
        <f>"NB"&amp;ONCALENDARANBLW18[[#This Row],[FISCAL YEAR]]&amp;TEXT(ONCALENDARANBLW18[[#This Row],[PERIOD]],"00")</f>
        <v>NB202204</v>
      </c>
      <c r="AI122" s="28" t="str">
        <f>"NB"&amp;ONCALENDARANBLW18[[#This Row],[FISCAL YEAR]]&amp;TEXT(ONCALENDARANBLW18[[#This Row],[PERIOD]],"00")&amp;ONCALENDARANBLW18[[#This Row],[WEEK]]</f>
        <v>NB2022041</v>
      </c>
      <c r="AK122" s="18"/>
      <c r="AL122" s="18"/>
      <c r="AM122" s="17"/>
      <c r="AN122" s="17"/>
      <c r="AO122" s="17"/>
      <c r="AQ122" s="18">
        <v>44745</v>
      </c>
      <c r="AR122" s="18">
        <v>44751</v>
      </c>
      <c r="AS122" s="20">
        <v>2023</v>
      </c>
      <c r="AT122" s="20">
        <v>4</v>
      </c>
      <c r="AU122" s="17">
        <v>14</v>
      </c>
      <c r="AV122" s="20" t="str">
        <f>"NF"&amp;Table92311[[#This Row],[FISCAL YEAR]]&amp;TEXT(Table92311[[#This Row],[PERIOD]],"00")</f>
        <v>NF202304</v>
      </c>
    </row>
    <row r="123" spans="7:48" x14ac:dyDescent="0.5">
      <c r="G123" s="21">
        <v>44913</v>
      </c>
      <c r="H123" s="22">
        <v>44919</v>
      </c>
      <c r="I123" s="23">
        <v>2022</v>
      </c>
      <c r="J123" s="24">
        <v>10</v>
      </c>
      <c r="K123" s="19">
        <v>3</v>
      </c>
      <c r="L123" s="20" t="str">
        <f>"QC"&amp;QCCALENDARSAQ13[[#This Row],[FISCAL YEAR]]&amp;TEXT(QCCALENDARSAQ13[[#This Row],[PERIOD]],"00")&amp;QCCALENDARSAQ13[[#This Row],[WEEK]]</f>
        <v>QC2022103</v>
      </c>
      <c r="N123" s="25">
        <v>44913</v>
      </c>
      <c r="O123" s="22">
        <v>44919</v>
      </c>
      <c r="P123" s="23">
        <v>2022</v>
      </c>
      <c r="Q123" s="24">
        <v>10</v>
      </c>
      <c r="R123" s="26">
        <v>39</v>
      </c>
      <c r="S123" s="28" t="str">
        <f>"ON"&amp;ONCALENDARLCBO14[[#This Row],[FISCAL YEAR]]&amp;TEXT(ONCALENDARLCBO14[[#This Row],[WEEK]],"00")</f>
        <v>ON202239</v>
      </c>
      <c r="AC123" s="25">
        <v>44753</v>
      </c>
      <c r="AD123" s="22">
        <v>44759</v>
      </c>
      <c r="AE123" s="23">
        <v>2022</v>
      </c>
      <c r="AF123" s="24">
        <v>4</v>
      </c>
      <c r="AG123" s="19">
        <v>2</v>
      </c>
      <c r="AH123" s="17" t="str">
        <f>"NB"&amp;ONCALENDARANBLW18[[#This Row],[FISCAL YEAR]]&amp;TEXT(ONCALENDARANBLW18[[#This Row],[PERIOD]],"00")</f>
        <v>NB202204</v>
      </c>
      <c r="AI123" s="28" t="str">
        <f>"NB"&amp;ONCALENDARANBLW18[[#This Row],[FISCAL YEAR]]&amp;TEXT(ONCALENDARANBLW18[[#This Row],[PERIOD]],"00")&amp;ONCALENDARANBLW18[[#This Row],[WEEK]]</f>
        <v>NB2022042</v>
      </c>
      <c r="AK123" s="18"/>
      <c r="AL123" s="18"/>
      <c r="AM123" s="17"/>
      <c r="AN123" s="17"/>
      <c r="AO123" s="17"/>
      <c r="AQ123" s="18">
        <v>44752</v>
      </c>
      <c r="AR123" s="18">
        <v>44758</v>
      </c>
      <c r="AS123" s="20">
        <v>2023</v>
      </c>
      <c r="AT123" s="20">
        <v>4</v>
      </c>
      <c r="AU123" s="17">
        <v>15</v>
      </c>
      <c r="AV123" s="20" t="str">
        <f>"NF"&amp;Table92311[[#This Row],[FISCAL YEAR]]&amp;TEXT(Table92311[[#This Row],[PERIOD]],"00")</f>
        <v>NF202304</v>
      </c>
    </row>
    <row r="124" spans="7:48" x14ac:dyDescent="0.5">
      <c r="G124" s="21">
        <v>44906</v>
      </c>
      <c r="H124" s="22">
        <v>44912</v>
      </c>
      <c r="I124" s="23">
        <v>2022</v>
      </c>
      <c r="J124" s="24">
        <v>10</v>
      </c>
      <c r="K124" s="19">
        <v>2</v>
      </c>
      <c r="L124" s="20" t="str">
        <f>"QC"&amp;QCCALENDARSAQ13[[#This Row],[FISCAL YEAR]]&amp;TEXT(QCCALENDARSAQ13[[#This Row],[PERIOD]],"00")&amp;QCCALENDARSAQ13[[#This Row],[WEEK]]</f>
        <v>QC2022102</v>
      </c>
      <c r="N124" s="25">
        <v>44906</v>
      </c>
      <c r="O124" s="22">
        <v>44912</v>
      </c>
      <c r="P124" s="23">
        <v>2022</v>
      </c>
      <c r="Q124" s="24">
        <v>10</v>
      </c>
      <c r="R124" s="26">
        <v>38</v>
      </c>
      <c r="S124" s="28" t="str">
        <f>"ON"&amp;ONCALENDARLCBO14[[#This Row],[FISCAL YEAR]]&amp;TEXT(ONCALENDARLCBO14[[#This Row],[WEEK]],"00")</f>
        <v>ON202238</v>
      </c>
      <c r="AC124" s="25">
        <v>44760</v>
      </c>
      <c r="AD124" s="22">
        <v>44766</v>
      </c>
      <c r="AE124" s="23">
        <v>2022</v>
      </c>
      <c r="AF124" s="24">
        <v>4</v>
      </c>
      <c r="AG124" s="19">
        <v>3</v>
      </c>
      <c r="AH124" s="17" t="str">
        <f>"NB"&amp;ONCALENDARANBLW18[[#This Row],[FISCAL YEAR]]&amp;TEXT(ONCALENDARANBLW18[[#This Row],[PERIOD]],"00")</f>
        <v>NB202204</v>
      </c>
      <c r="AI124" s="28" t="str">
        <f>"NB"&amp;ONCALENDARANBLW18[[#This Row],[FISCAL YEAR]]&amp;TEXT(ONCALENDARANBLW18[[#This Row],[PERIOD]],"00")&amp;ONCALENDARANBLW18[[#This Row],[WEEK]]</f>
        <v>NB2022043</v>
      </c>
      <c r="AK124" s="18"/>
      <c r="AL124" s="18"/>
      <c r="AM124" s="17"/>
      <c r="AN124" s="17"/>
      <c r="AO124" s="17"/>
      <c r="AQ124" s="18">
        <v>44759</v>
      </c>
      <c r="AR124" s="18">
        <v>44765</v>
      </c>
      <c r="AS124" s="20">
        <v>2023</v>
      </c>
      <c r="AT124" s="20">
        <v>4</v>
      </c>
      <c r="AU124" s="17">
        <v>16</v>
      </c>
      <c r="AV124" s="20" t="str">
        <f>"NF"&amp;Table92311[[#This Row],[FISCAL YEAR]]&amp;TEXT(Table92311[[#This Row],[PERIOD]],"00")</f>
        <v>NF202304</v>
      </c>
    </row>
    <row r="125" spans="7:48" x14ac:dyDescent="0.5">
      <c r="G125" s="21">
        <v>44899</v>
      </c>
      <c r="H125" s="22">
        <v>44905</v>
      </c>
      <c r="I125" s="23">
        <v>2022</v>
      </c>
      <c r="J125" s="24">
        <v>10</v>
      </c>
      <c r="K125" s="19">
        <v>1</v>
      </c>
      <c r="L125" s="20" t="str">
        <f>"QC"&amp;QCCALENDARSAQ13[[#This Row],[FISCAL YEAR]]&amp;TEXT(QCCALENDARSAQ13[[#This Row],[PERIOD]],"00")&amp;QCCALENDARSAQ13[[#This Row],[WEEK]]</f>
        <v>QC2022101</v>
      </c>
      <c r="N125" s="25">
        <v>44899</v>
      </c>
      <c r="O125" s="22">
        <v>44905</v>
      </c>
      <c r="P125" s="23">
        <v>2022</v>
      </c>
      <c r="Q125" s="24">
        <v>10</v>
      </c>
      <c r="R125" s="26">
        <v>37</v>
      </c>
      <c r="S125" s="28" t="str">
        <f>"ON"&amp;ONCALENDARLCBO14[[#This Row],[FISCAL YEAR]]&amp;TEXT(ONCALENDARLCBO14[[#This Row],[WEEK]],"00")</f>
        <v>ON202237</v>
      </c>
      <c r="AC125" s="25">
        <v>44767</v>
      </c>
      <c r="AD125" s="22">
        <v>44773</v>
      </c>
      <c r="AE125" s="23">
        <v>2022</v>
      </c>
      <c r="AF125" s="24">
        <v>4</v>
      </c>
      <c r="AG125" s="19">
        <v>4</v>
      </c>
      <c r="AH125" s="17" t="str">
        <f>"NB"&amp;ONCALENDARANBLW18[[#This Row],[FISCAL YEAR]]&amp;TEXT(ONCALENDARANBLW18[[#This Row],[PERIOD]],"00")</f>
        <v>NB202204</v>
      </c>
      <c r="AI125" s="28" t="str">
        <f>"NB"&amp;ONCALENDARANBLW18[[#This Row],[FISCAL YEAR]]&amp;TEXT(ONCALENDARANBLW18[[#This Row],[PERIOD]],"00")&amp;ONCALENDARANBLW18[[#This Row],[WEEK]]</f>
        <v>NB2022044</v>
      </c>
      <c r="AK125" s="18"/>
      <c r="AL125" s="18"/>
      <c r="AM125" s="17"/>
      <c r="AN125" s="17"/>
      <c r="AO125" s="17"/>
      <c r="AQ125" s="18">
        <v>44766</v>
      </c>
      <c r="AR125" s="18">
        <v>44772</v>
      </c>
      <c r="AS125" s="20">
        <v>2023</v>
      </c>
      <c r="AT125" s="20">
        <v>4</v>
      </c>
      <c r="AU125" s="17">
        <v>17</v>
      </c>
      <c r="AV125" s="20" t="str">
        <f>"NF"&amp;Table92311[[#This Row],[FISCAL YEAR]]&amp;TEXT(Table92311[[#This Row],[PERIOD]],"00")</f>
        <v>NF202304</v>
      </c>
    </row>
    <row r="126" spans="7:48" x14ac:dyDescent="0.5">
      <c r="G126" s="21">
        <v>44892</v>
      </c>
      <c r="H126" s="22">
        <v>44898</v>
      </c>
      <c r="I126" s="23">
        <v>2022</v>
      </c>
      <c r="J126" s="24">
        <v>9</v>
      </c>
      <c r="K126" s="19">
        <v>4</v>
      </c>
      <c r="L126" s="20" t="str">
        <f>"QC"&amp;QCCALENDARSAQ13[[#This Row],[FISCAL YEAR]]&amp;TEXT(QCCALENDARSAQ13[[#This Row],[PERIOD]],"00")&amp;QCCALENDARSAQ13[[#This Row],[WEEK]]</f>
        <v>QC2022094</v>
      </c>
      <c r="N126" s="25">
        <v>44892</v>
      </c>
      <c r="O126" s="22">
        <v>44898</v>
      </c>
      <c r="P126" s="23">
        <v>2022</v>
      </c>
      <c r="Q126" s="24">
        <v>9</v>
      </c>
      <c r="R126" s="26">
        <v>36</v>
      </c>
      <c r="S126" s="28" t="str">
        <f>"ON"&amp;ONCALENDARLCBO14[[#This Row],[FISCAL YEAR]]&amp;TEXT(ONCALENDARLCBO14[[#This Row],[WEEK]],"00")</f>
        <v>ON202236</v>
      </c>
      <c r="AC126" s="25">
        <v>44774</v>
      </c>
      <c r="AD126" s="22">
        <v>44780</v>
      </c>
      <c r="AE126" s="23">
        <v>2022</v>
      </c>
      <c r="AF126" s="24">
        <v>5</v>
      </c>
      <c r="AG126" s="19">
        <v>1</v>
      </c>
      <c r="AH126" s="17" t="str">
        <f>"NB"&amp;ONCALENDARANBLW18[[#This Row],[FISCAL YEAR]]&amp;TEXT(ONCALENDARANBLW18[[#This Row],[PERIOD]],"00")</f>
        <v>NB202205</v>
      </c>
      <c r="AI126" s="28" t="str">
        <f>"NB"&amp;ONCALENDARANBLW18[[#This Row],[FISCAL YEAR]]&amp;TEXT(ONCALENDARANBLW18[[#This Row],[PERIOD]],"00")&amp;ONCALENDARANBLW18[[#This Row],[WEEK]]</f>
        <v>NB2022051</v>
      </c>
      <c r="AK126" s="18"/>
      <c r="AL126" s="18"/>
      <c r="AM126" s="17"/>
      <c r="AN126" s="17"/>
      <c r="AO126" s="17"/>
      <c r="AQ126" s="18">
        <v>44773</v>
      </c>
      <c r="AR126" s="18">
        <v>44779</v>
      </c>
      <c r="AS126" s="20">
        <v>2023</v>
      </c>
      <c r="AT126" s="20">
        <v>5</v>
      </c>
      <c r="AU126" s="17">
        <v>18</v>
      </c>
      <c r="AV126" s="20" t="str">
        <f>"NF"&amp;Table92311[[#This Row],[FISCAL YEAR]]&amp;TEXT(Table92311[[#This Row],[PERIOD]],"00")</f>
        <v>NF202305</v>
      </c>
    </row>
    <row r="127" spans="7:48" x14ac:dyDescent="0.5">
      <c r="G127" s="21">
        <v>44885</v>
      </c>
      <c r="H127" s="22">
        <v>44891</v>
      </c>
      <c r="I127" s="23">
        <v>2022</v>
      </c>
      <c r="J127" s="24">
        <v>9</v>
      </c>
      <c r="K127" s="19">
        <v>3</v>
      </c>
      <c r="L127" s="20" t="str">
        <f>"QC"&amp;QCCALENDARSAQ13[[#This Row],[FISCAL YEAR]]&amp;TEXT(QCCALENDARSAQ13[[#This Row],[PERIOD]],"00")&amp;QCCALENDARSAQ13[[#This Row],[WEEK]]</f>
        <v>QC2022093</v>
      </c>
      <c r="N127" s="25">
        <v>44885</v>
      </c>
      <c r="O127" s="22">
        <v>44891</v>
      </c>
      <c r="P127" s="23">
        <v>2022</v>
      </c>
      <c r="Q127" s="24">
        <v>9</v>
      </c>
      <c r="R127" s="26">
        <v>35</v>
      </c>
      <c r="S127" s="28" t="str">
        <f>"ON"&amp;ONCALENDARLCBO14[[#This Row],[FISCAL YEAR]]&amp;TEXT(ONCALENDARLCBO14[[#This Row],[WEEK]],"00")</f>
        <v>ON202235</v>
      </c>
      <c r="AC127" s="25">
        <v>44781</v>
      </c>
      <c r="AD127" s="22">
        <v>44787</v>
      </c>
      <c r="AE127" s="23">
        <v>2022</v>
      </c>
      <c r="AF127" s="24">
        <v>5</v>
      </c>
      <c r="AG127" s="19">
        <v>2</v>
      </c>
      <c r="AH127" s="17" t="str">
        <f>"NB"&amp;ONCALENDARANBLW18[[#This Row],[FISCAL YEAR]]&amp;TEXT(ONCALENDARANBLW18[[#This Row],[PERIOD]],"00")</f>
        <v>NB202205</v>
      </c>
      <c r="AI127" s="28" t="str">
        <f>"NB"&amp;ONCALENDARANBLW18[[#This Row],[FISCAL YEAR]]&amp;TEXT(ONCALENDARANBLW18[[#This Row],[PERIOD]],"00")&amp;ONCALENDARANBLW18[[#This Row],[WEEK]]</f>
        <v>NB2022052</v>
      </c>
      <c r="AK127" s="18"/>
      <c r="AL127" s="18"/>
      <c r="AM127" s="17"/>
      <c r="AN127" s="17"/>
      <c r="AO127" s="17"/>
      <c r="AQ127" s="18">
        <v>44780</v>
      </c>
      <c r="AR127" s="18">
        <v>44786</v>
      </c>
      <c r="AS127" s="20">
        <v>2023</v>
      </c>
      <c r="AT127" s="20">
        <v>5</v>
      </c>
      <c r="AU127" s="17">
        <v>19</v>
      </c>
      <c r="AV127" s="20" t="str">
        <f>"NF"&amp;Table92311[[#This Row],[FISCAL YEAR]]&amp;TEXT(Table92311[[#This Row],[PERIOD]],"00")</f>
        <v>NF202305</v>
      </c>
    </row>
    <row r="128" spans="7:48" x14ac:dyDescent="0.5">
      <c r="G128" s="21">
        <v>44878</v>
      </c>
      <c r="H128" s="22">
        <v>44884</v>
      </c>
      <c r="I128" s="23">
        <v>2022</v>
      </c>
      <c r="J128" s="24">
        <v>9</v>
      </c>
      <c r="K128" s="19">
        <v>2</v>
      </c>
      <c r="L128" s="20" t="str">
        <f>"QC"&amp;QCCALENDARSAQ13[[#This Row],[FISCAL YEAR]]&amp;TEXT(QCCALENDARSAQ13[[#This Row],[PERIOD]],"00")&amp;QCCALENDARSAQ13[[#This Row],[WEEK]]</f>
        <v>QC2022092</v>
      </c>
      <c r="N128" s="25">
        <v>44878</v>
      </c>
      <c r="O128" s="22">
        <v>44884</v>
      </c>
      <c r="P128" s="23">
        <v>2022</v>
      </c>
      <c r="Q128" s="24">
        <v>9</v>
      </c>
      <c r="R128" s="26">
        <v>34</v>
      </c>
      <c r="S128" s="28" t="str">
        <f>"ON"&amp;ONCALENDARLCBO14[[#This Row],[FISCAL YEAR]]&amp;TEXT(ONCALENDARLCBO14[[#This Row],[WEEK]],"00")</f>
        <v>ON202234</v>
      </c>
      <c r="AC128" s="25">
        <v>44788</v>
      </c>
      <c r="AD128" s="22">
        <v>44794</v>
      </c>
      <c r="AE128" s="23">
        <v>2022</v>
      </c>
      <c r="AF128" s="24">
        <v>5</v>
      </c>
      <c r="AG128" s="19">
        <v>3</v>
      </c>
      <c r="AH128" s="17" t="str">
        <f>"NB"&amp;ONCALENDARANBLW18[[#This Row],[FISCAL YEAR]]&amp;TEXT(ONCALENDARANBLW18[[#This Row],[PERIOD]],"00")</f>
        <v>NB202205</v>
      </c>
      <c r="AI128" s="28" t="str">
        <f>"NB"&amp;ONCALENDARANBLW18[[#This Row],[FISCAL YEAR]]&amp;TEXT(ONCALENDARANBLW18[[#This Row],[PERIOD]],"00")&amp;ONCALENDARANBLW18[[#This Row],[WEEK]]</f>
        <v>NB2022053</v>
      </c>
      <c r="AK128" s="18"/>
      <c r="AL128" s="18"/>
      <c r="AM128" s="17"/>
      <c r="AN128" s="17"/>
      <c r="AO128" s="17"/>
      <c r="AQ128" s="18">
        <v>44787</v>
      </c>
      <c r="AR128" s="18">
        <v>44793</v>
      </c>
      <c r="AS128" s="20">
        <v>2023</v>
      </c>
      <c r="AT128" s="20">
        <v>5</v>
      </c>
      <c r="AU128" s="17">
        <v>20</v>
      </c>
      <c r="AV128" s="20" t="str">
        <f>"NF"&amp;Table92311[[#This Row],[FISCAL YEAR]]&amp;TEXT(Table92311[[#This Row],[PERIOD]],"00")</f>
        <v>NF202305</v>
      </c>
    </row>
    <row r="129" spans="7:48" x14ac:dyDescent="0.5">
      <c r="G129" s="21">
        <v>44871</v>
      </c>
      <c r="H129" s="22">
        <v>44877</v>
      </c>
      <c r="I129" s="23">
        <v>2022</v>
      </c>
      <c r="J129" s="24">
        <v>9</v>
      </c>
      <c r="K129" s="19">
        <v>1</v>
      </c>
      <c r="L129" s="20" t="str">
        <f>"QC"&amp;QCCALENDARSAQ13[[#This Row],[FISCAL YEAR]]&amp;TEXT(QCCALENDARSAQ13[[#This Row],[PERIOD]],"00")&amp;QCCALENDARSAQ13[[#This Row],[WEEK]]</f>
        <v>QC2022091</v>
      </c>
      <c r="N129" s="25">
        <v>44871</v>
      </c>
      <c r="O129" s="22">
        <v>44877</v>
      </c>
      <c r="P129" s="23">
        <v>2022</v>
      </c>
      <c r="Q129" s="24">
        <v>9</v>
      </c>
      <c r="R129" s="26">
        <v>33</v>
      </c>
      <c r="S129" s="28" t="str">
        <f>"ON"&amp;ONCALENDARLCBO14[[#This Row],[FISCAL YEAR]]&amp;TEXT(ONCALENDARLCBO14[[#This Row],[WEEK]],"00")</f>
        <v>ON202233</v>
      </c>
      <c r="AC129" s="25">
        <v>44795</v>
      </c>
      <c r="AD129" s="22">
        <v>44801</v>
      </c>
      <c r="AE129" s="23">
        <v>2022</v>
      </c>
      <c r="AF129" s="24">
        <v>5</v>
      </c>
      <c r="AG129" s="19">
        <v>4</v>
      </c>
      <c r="AH129" s="17" t="str">
        <f>"NB"&amp;ONCALENDARANBLW18[[#This Row],[FISCAL YEAR]]&amp;TEXT(ONCALENDARANBLW18[[#This Row],[PERIOD]],"00")</f>
        <v>NB202205</v>
      </c>
      <c r="AI129" s="28" t="str">
        <f>"NB"&amp;ONCALENDARANBLW18[[#This Row],[FISCAL YEAR]]&amp;TEXT(ONCALENDARANBLW18[[#This Row],[PERIOD]],"00")&amp;ONCALENDARANBLW18[[#This Row],[WEEK]]</f>
        <v>NB2022054</v>
      </c>
      <c r="AK129" s="18"/>
      <c r="AL129" s="18"/>
      <c r="AM129" s="17"/>
      <c r="AN129" s="17"/>
      <c r="AO129" s="17"/>
      <c r="AQ129" s="18">
        <v>44794</v>
      </c>
      <c r="AR129" s="18">
        <v>44800</v>
      </c>
      <c r="AS129" s="20">
        <v>2023</v>
      </c>
      <c r="AT129" s="20">
        <v>5</v>
      </c>
      <c r="AU129" s="17">
        <v>21</v>
      </c>
      <c r="AV129" s="20" t="str">
        <f>"NF"&amp;Table92311[[#This Row],[FISCAL YEAR]]&amp;TEXT(Table92311[[#This Row],[PERIOD]],"00")</f>
        <v>NF202305</v>
      </c>
    </row>
    <row r="130" spans="7:48" x14ac:dyDescent="0.5">
      <c r="G130" s="21">
        <v>44864</v>
      </c>
      <c r="H130" s="22">
        <v>44870</v>
      </c>
      <c r="I130" s="23">
        <v>2022</v>
      </c>
      <c r="J130" s="24">
        <v>8</v>
      </c>
      <c r="K130" s="19">
        <v>4</v>
      </c>
      <c r="L130" s="20" t="str">
        <f>"QC"&amp;QCCALENDARSAQ13[[#This Row],[FISCAL YEAR]]&amp;TEXT(QCCALENDARSAQ13[[#This Row],[PERIOD]],"00")&amp;QCCALENDARSAQ13[[#This Row],[WEEK]]</f>
        <v>QC2022084</v>
      </c>
      <c r="N130" s="25">
        <v>44864</v>
      </c>
      <c r="O130" s="22">
        <v>44870</v>
      </c>
      <c r="P130" s="23">
        <v>2022</v>
      </c>
      <c r="Q130" s="24">
        <v>8</v>
      </c>
      <c r="R130" s="26">
        <v>32</v>
      </c>
      <c r="S130" s="28" t="str">
        <f>"ON"&amp;ONCALENDARLCBO14[[#This Row],[FISCAL YEAR]]&amp;TEXT(ONCALENDARLCBO14[[#This Row],[WEEK]],"00")</f>
        <v>ON202232</v>
      </c>
      <c r="AC130" s="25">
        <v>44802</v>
      </c>
      <c r="AD130" s="22">
        <v>44808</v>
      </c>
      <c r="AE130" s="23">
        <v>2022</v>
      </c>
      <c r="AF130" s="24">
        <v>6</v>
      </c>
      <c r="AG130" s="19">
        <v>1</v>
      </c>
      <c r="AH130" s="17" t="str">
        <f>"NB"&amp;ONCALENDARANBLW18[[#This Row],[FISCAL YEAR]]&amp;TEXT(ONCALENDARANBLW18[[#This Row],[PERIOD]],"00")</f>
        <v>NB202206</v>
      </c>
      <c r="AI130" s="28" t="str">
        <f>"NB"&amp;ONCALENDARANBLW18[[#This Row],[FISCAL YEAR]]&amp;TEXT(ONCALENDARANBLW18[[#This Row],[PERIOD]],"00")&amp;ONCALENDARANBLW18[[#This Row],[WEEK]]</f>
        <v>NB2022061</v>
      </c>
      <c r="AK130" s="18"/>
      <c r="AL130" s="18"/>
      <c r="AM130" s="17"/>
      <c r="AN130" s="17"/>
      <c r="AO130" s="17"/>
      <c r="AQ130" s="18">
        <v>44801</v>
      </c>
      <c r="AR130" s="18">
        <v>44807</v>
      </c>
      <c r="AS130" s="20">
        <v>2023</v>
      </c>
      <c r="AT130" s="20">
        <v>6</v>
      </c>
      <c r="AU130" s="17">
        <v>22</v>
      </c>
      <c r="AV130" s="20" t="str">
        <f>"NF"&amp;Table92311[[#This Row],[FISCAL YEAR]]&amp;TEXT(Table92311[[#This Row],[PERIOD]],"00")</f>
        <v>NF202306</v>
      </c>
    </row>
    <row r="131" spans="7:48" x14ac:dyDescent="0.5">
      <c r="G131" s="21">
        <v>44857</v>
      </c>
      <c r="H131" s="22">
        <v>44863</v>
      </c>
      <c r="I131" s="23">
        <v>2022</v>
      </c>
      <c r="J131" s="24">
        <v>8</v>
      </c>
      <c r="K131" s="19">
        <v>3</v>
      </c>
      <c r="L131" s="20" t="str">
        <f>"QC"&amp;QCCALENDARSAQ13[[#This Row],[FISCAL YEAR]]&amp;TEXT(QCCALENDARSAQ13[[#This Row],[PERIOD]],"00")&amp;QCCALENDARSAQ13[[#This Row],[WEEK]]</f>
        <v>QC2022083</v>
      </c>
      <c r="N131" s="25">
        <v>44857</v>
      </c>
      <c r="O131" s="22">
        <v>44863</v>
      </c>
      <c r="P131" s="23">
        <v>2022</v>
      </c>
      <c r="Q131" s="24">
        <v>8</v>
      </c>
      <c r="R131" s="26">
        <v>31</v>
      </c>
      <c r="S131" s="28" t="str">
        <f>"ON"&amp;ONCALENDARLCBO14[[#This Row],[FISCAL YEAR]]&amp;TEXT(ONCALENDARLCBO14[[#This Row],[WEEK]],"00")</f>
        <v>ON202231</v>
      </c>
      <c r="AC131" s="25">
        <v>44809</v>
      </c>
      <c r="AD131" s="22">
        <v>44815</v>
      </c>
      <c r="AE131" s="23">
        <v>2022</v>
      </c>
      <c r="AF131" s="24">
        <v>6</v>
      </c>
      <c r="AG131" s="19">
        <v>2</v>
      </c>
      <c r="AH131" s="17" t="str">
        <f>"NB"&amp;ONCALENDARANBLW18[[#This Row],[FISCAL YEAR]]&amp;TEXT(ONCALENDARANBLW18[[#This Row],[PERIOD]],"00")</f>
        <v>NB202206</v>
      </c>
      <c r="AI131" s="28" t="str">
        <f>"NB"&amp;ONCALENDARANBLW18[[#This Row],[FISCAL YEAR]]&amp;TEXT(ONCALENDARANBLW18[[#This Row],[PERIOD]],"00")&amp;ONCALENDARANBLW18[[#This Row],[WEEK]]</f>
        <v>NB2022062</v>
      </c>
      <c r="AK131" s="18"/>
      <c r="AL131" s="18"/>
      <c r="AM131" s="17"/>
      <c r="AN131" s="17"/>
      <c r="AO131" s="17"/>
      <c r="AQ131" s="18">
        <v>44808</v>
      </c>
      <c r="AR131" s="18">
        <v>44814</v>
      </c>
      <c r="AS131" s="20">
        <v>2023</v>
      </c>
      <c r="AT131" s="20">
        <v>6</v>
      </c>
      <c r="AU131" s="17">
        <v>23</v>
      </c>
      <c r="AV131" s="20" t="str">
        <f>"NF"&amp;Table92311[[#This Row],[FISCAL YEAR]]&amp;TEXT(Table92311[[#This Row],[PERIOD]],"00")</f>
        <v>NF202306</v>
      </c>
    </row>
    <row r="132" spans="7:48" x14ac:dyDescent="0.5">
      <c r="G132" s="21">
        <v>44850</v>
      </c>
      <c r="H132" s="22">
        <v>44856</v>
      </c>
      <c r="I132" s="23">
        <v>2022</v>
      </c>
      <c r="J132" s="24">
        <v>8</v>
      </c>
      <c r="K132" s="19">
        <v>2</v>
      </c>
      <c r="L132" s="20" t="str">
        <f>"QC"&amp;QCCALENDARSAQ13[[#This Row],[FISCAL YEAR]]&amp;TEXT(QCCALENDARSAQ13[[#This Row],[PERIOD]],"00")&amp;QCCALENDARSAQ13[[#This Row],[WEEK]]</f>
        <v>QC2022082</v>
      </c>
      <c r="N132" s="25">
        <v>44850</v>
      </c>
      <c r="O132" s="22">
        <v>44856</v>
      </c>
      <c r="P132" s="23">
        <v>2022</v>
      </c>
      <c r="Q132" s="24">
        <v>8</v>
      </c>
      <c r="R132" s="26">
        <v>30</v>
      </c>
      <c r="S132" s="28" t="str">
        <f>"ON"&amp;ONCALENDARLCBO14[[#This Row],[FISCAL YEAR]]&amp;TEXT(ONCALENDARLCBO14[[#This Row],[WEEK]],"00")</f>
        <v>ON202230</v>
      </c>
      <c r="AC132" s="25">
        <v>44816</v>
      </c>
      <c r="AD132" s="22">
        <v>44822</v>
      </c>
      <c r="AE132" s="23">
        <v>2022</v>
      </c>
      <c r="AF132" s="24">
        <v>6</v>
      </c>
      <c r="AG132" s="19">
        <v>3</v>
      </c>
      <c r="AH132" s="17" t="str">
        <f>"NB"&amp;ONCALENDARANBLW18[[#This Row],[FISCAL YEAR]]&amp;TEXT(ONCALENDARANBLW18[[#This Row],[PERIOD]],"00")</f>
        <v>NB202206</v>
      </c>
      <c r="AI132" s="28" t="str">
        <f>"NB"&amp;ONCALENDARANBLW18[[#This Row],[FISCAL YEAR]]&amp;TEXT(ONCALENDARANBLW18[[#This Row],[PERIOD]],"00")&amp;ONCALENDARANBLW18[[#This Row],[WEEK]]</f>
        <v>NB2022063</v>
      </c>
      <c r="AK132" s="18"/>
      <c r="AL132" s="18"/>
      <c r="AM132" s="17"/>
      <c r="AN132" s="17"/>
      <c r="AO132" s="17"/>
      <c r="AQ132" s="18">
        <v>44815</v>
      </c>
      <c r="AR132" s="18">
        <v>44821</v>
      </c>
      <c r="AS132" s="20">
        <v>2023</v>
      </c>
      <c r="AT132" s="20">
        <v>6</v>
      </c>
      <c r="AU132" s="17">
        <v>24</v>
      </c>
      <c r="AV132" s="20" t="str">
        <f>"NF"&amp;Table92311[[#This Row],[FISCAL YEAR]]&amp;TEXT(Table92311[[#This Row],[PERIOD]],"00")</f>
        <v>NF202306</v>
      </c>
    </row>
    <row r="133" spans="7:48" x14ac:dyDescent="0.5">
      <c r="G133" s="21">
        <v>44843</v>
      </c>
      <c r="H133" s="22">
        <v>44849</v>
      </c>
      <c r="I133" s="23">
        <v>2022</v>
      </c>
      <c r="J133" s="24">
        <v>8</v>
      </c>
      <c r="K133" s="19">
        <v>1</v>
      </c>
      <c r="L133" s="20" t="str">
        <f>"QC"&amp;QCCALENDARSAQ13[[#This Row],[FISCAL YEAR]]&amp;TEXT(QCCALENDARSAQ13[[#This Row],[PERIOD]],"00")&amp;QCCALENDARSAQ13[[#This Row],[WEEK]]</f>
        <v>QC2022081</v>
      </c>
      <c r="N133" s="25">
        <v>44843</v>
      </c>
      <c r="O133" s="22">
        <v>44849</v>
      </c>
      <c r="P133" s="23">
        <v>2022</v>
      </c>
      <c r="Q133" s="24">
        <v>8</v>
      </c>
      <c r="R133" s="26">
        <v>29</v>
      </c>
      <c r="S133" s="28" t="str">
        <f>"ON"&amp;ONCALENDARLCBO14[[#This Row],[FISCAL YEAR]]&amp;TEXT(ONCALENDARLCBO14[[#This Row],[WEEK]],"00")</f>
        <v>ON202229</v>
      </c>
      <c r="AC133" s="25">
        <v>44823</v>
      </c>
      <c r="AD133" s="22">
        <v>44829</v>
      </c>
      <c r="AE133" s="23">
        <v>2022</v>
      </c>
      <c r="AF133" s="24">
        <v>6</v>
      </c>
      <c r="AG133" s="19">
        <v>4</v>
      </c>
      <c r="AH133" s="17" t="str">
        <f>"NB"&amp;ONCALENDARANBLW18[[#This Row],[FISCAL YEAR]]&amp;TEXT(ONCALENDARANBLW18[[#This Row],[PERIOD]],"00")</f>
        <v>NB202206</v>
      </c>
      <c r="AI133" s="28" t="str">
        <f>"NB"&amp;ONCALENDARANBLW18[[#This Row],[FISCAL YEAR]]&amp;TEXT(ONCALENDARANBLW18[[#This Row],[PERIOD]],"00")&amp;ONCALENDARANBLW18[[#This Row],[WEEK]]</f>
        <v>NB2022064</v>
      </c>
      <c r="AK133" s="18"/>
      <c r="AL133" s="18"/>
      <c r="AM133" s="17"/>
      <c r="AN133" s="17"/>
      <c r="AO133" s="17"/>
      <c r="AQ133" s="18">
        <v>44822</v>
      </c>
      <c r="AR133" s="18">
        <v>44828</v>
      </c>
      <c r="AS133" s="20">
        <v>2023</v>
      </c>
      <c r="AT133" s="20">
        <v>6</v>
      </c>
      <c r="AU133" s="17">
        <v>25</v>
      </c>
      <c r="AV133" s="20" t="str">
        <f>"NF"&amp;Table92311[[#This Row],[FISCAL YEAR]]&amp;TEXT(Table92311[[#This Row],[PERIOD]],"00")</f>
        <v>NF202306</v>
      </c>
    </row>
    <row r="134" spans="7:48" x14ac:dyDescent="0.5">
      <c r="G134" s="21">
        <v>44836</v>
      </c>
      <c r="H134" s="22">
        <v>44842</v>
      </c>
      <c r="I134" s="23">
        <v>2022</v>
      </c>
      <c r="J134" s="24">
        <v>7</v>
      </c>
      <c r="K134" s="19">
        <v>4</v>
      </c>
      <c r="L134" s="20" t="str">
        <f>"QC"&amp;QCCALENDARSAQ13[[#This Row],[FISCAL YEAR]]&amp;TEXT(QCCALENDARSAQ13[[#This Row],[PERIOD]],"00")&amp;QCCALENDARSAQ13[[#This Row],[WEEK]]</f>
        <v>QC2022074</v>
      </c>
      <c r="N134" s="25">
        <v>44836</v>
      </c>
      <c r="O134" s="22">
        <v>44842</v>
      </c>
      <c r="P134" s="23">
        <v>2022</v>
      </c>
      <c r="Q134" s="24">
        <v>7</v>
      </c>
      <c r="R134" s="26">
        <v>28</v>
      </c>
      <c r="S134" s="28" t="str">
        <f>"ON"&amp;ONCALENDARLCBO14[[#This Row],[FISCAL YEAR]]&amp;TEXT(ONCALENDARLCBO14[[#This Row],[WEEK]],"00")</f>
        <v>ON202228</v>
      </c>
      <c r="AC134" s="25">
        <v>44830</v>
      </c>
      <c r="AD134" s="22">
        <v>44836</v>
      </c>
      <c r="AE134" s="23">
        <v>2022</v>
      </c>
      <c r="AF134" s="24">
        <v>6</v>
      </c>
      <c r="AG134" s="19">
        <v>5</v>
      </c>
      <c r="AH134" s="17" t="str">
        <f>"NB"&amp;ONCALENDARANBLW18[[#This Row],[FISCAL YEAR]]&amp;TEXT(ONCALENDARANBLW18[[#This Row],[PERIOD]],"00")</f>
        <v>NB202206</v>
      </c>
      <c r="AI134" s="28" t="str">
        <f>"NB"&amp;ONCALENDARANBLW18[[#This Row],[FISCAL YEAR]]&amp;TEXT(ONCALENDARANBLW18[[#This Row],[PERIOD]],"00")&amp;ONCALENDARANBLW18[[#This Row],[WEEK]]</f>
        <v>NB2022065</v>
      </c>
      <c r="AK134" s="18"/>
      <c r="AL134" s="18"/>
      <c r="AM134" s="17"/>
      <c r="AN134" s="17"/>
      <c r="AO134" s="17"/>
      <c r="AQ134" s="18">
        <v>44829</v>
      </c>
      <c r="AR134" s="18">
        <v>44835</v>
      </c>
      <c r="AS134" s="20">
        <v>2023</v>
      </c>
      <c r="AT134" s="20">
        <v>6</v>
      </c>
      <c r="AU134" s="17">
        <v>26</v>
      </c>
      <c r="AV134" s="20" t="str">
        <f>"NF"&amp;Table92311[[#This Row],[FISCAL YEAR]]&amp;TEXT(Table92311[[#This Row],[PERIOD]],"00")</f>
        <v>NF202306</v>
      </c>
    </row>
    <row r="135" spans="7:48" x14ac:dyDescent="0.5">
      <c r="G135" s="21">
        <v>44829</v>
      </c>
      <c r="H135" s="22">
        <v>44835</v>
      </c>
      <c r="I135" s="23">
        <v>2022</v>
      </c>
      <c r="J135" s="24">
        <v>7</v>
      </c>
      <c r="K135" s="19">
        <v>3</v>
      </c>
      <c r="L135" s="20" t="str">
        <f>"QC"&amp;QCCALENDARSAQ13[[#This Row],[FISCAL YEAR]]&amp;TEXT(QCCALENDARSAQ13[[#This Row],[PERIOD]],"00")&amp;QCCALENDARSAQ13[[#This Row],[WEEK]]</f>
        <v>QC2022073</v>
      </c>
      <c r="N135" s="25">
        <v>44829</v>
      </c>
      <c r="O135" s="22">
        <v>44835</v>
      </c>
      <c r="P135" s="23">
        <v>2022</v>
      </c>
      <c r="Q135" s="24">
        <v>7</v>
      </c>
      <c r="R135" s="26">
        <v>27</v>
      </c>
      <c r="S135" s="28" t="str">
        <f>"ON"&amp;ONCALENDARLCBO14[[#This Row],[FISCAL YEAR]]&amp;TEXT(ONCALENDARLCBO14[[#This Row],[WEEK]],"00")</f>
        <v>ON202227</v>
      </c>
      <c r="AC135" s="25">
        <v>44837</v>
      </c>
      <c r="AD135" s="22">
        <v>44843</v>
      </c>
      <c r="AE135" s="23">
        <v>2022</v>
      </c>
      <c r="AF135" s="24">
        <v>7</v>
      </c>
      <c r="AG135" s="19">
        <v>1</v>
      </c>
      <c r="AH135" s="17" t="str">
        <f>"NB"&amp;ONCALENDARANBLW18[[#This Row],[FISCAL YEAR]]&amp;TEXT(ONCALENDARANBLW18[[#This Row],[PERIOD]],"00")</f>
        <v>NB202207</v>
      </c>
      <c r="AI135" s="28" t="str">
        <f>"NB"&amp;ONCALENDARANBLW18[[#This Row],[FISCAL YEAR]]&amp;TEXT(ONCALENDARANBLW18[[#This Row],[PERIOD]],"00")&amp;ONCALENDARANBLW18[[#This Row],[WEEK]]</f>
        <v>NB2022071</v>
      </c>
      <c r="AK135" s="18"/>
      <c r="AL135" s="18"/>
      <c r="AM135" s="17"/>
      <c r="AN135" s="17"/>
      <c r="AO135" s="17"/>
      <c r="AQ135" s="18">
        <v>44836</v>
      </c>
      <c r="AR135" s="18">
        <v>44842</v>
      </c>
      <c r="AS135" s="20">
        <v>2023</v>
      </c>
      <c r="AT135" s="20">
        <v>7</v>
      </c>
      <c r="AU135" s="17">
        <v>27</v>
      </c>
      <c r="AV135" s="20" t="str">
        <f>"NF"&amp;Table92311[[#This Row],[FISCAL YEAR]]&amp;TEXT(Table92311[[#This Row],[PERIOD]],"00")</f>
        <v>NF202307</v>
      </c>
    </row>
    <row r="136" spans="7:48" x14ac:dyDescent="0.5">
      <c r="G136" s="21">
        <v>44822</v>
      </c>
      <c r="H136" s="22">
        <v>44828</v>
      </c>
      <c r="I136" s="23">
        <v>2022</v>
      </c>
      <c r="J136" s="24">
        <v>7</v>
      </c>
      <c r="K136" s="19">
        <v>2</v>
      </c>
      <c r="L136" s="20" t="str">
        <f>"QC"&amp;QCCALENDARSAQ13[[#This Row],[FISCAL YEAR]]&amp;TEXT(QCCALENDARSAQ13[[#This Row],[PERIOD]],"00")&amp;QCCALENDARSAQ13[[#This Row],[WEEK]]</f>
        <v>QC2022072</v>
      </c>
      <c r="N136" s="25">
        <v>44822</v>
      </c>
      <c r="O136" s="22">
        <v>44828</v>
      </c>
      <c r="P136" s="23">
        <v>2022</v>
      </c>
      <c r="Q136" s="24">
        <v>7</v>
      </c>
      <c r="R136" s="26">
        <v>26</v>
      </c>
      <c r="S136" s="28" t="str">
        <f>"ON"&amp;ONCALENDARLCBO14[[#This Row],[FISCAL YEAR]]&amp;TEXT(ONCALENDARLCBO14[[#This Row],[WEEK]],"00")</f>
        <v>ON202226</v>
      </c>
      <c r="AC136" s="25">
        <v>44844</v>
      </c>
      <c r="AD136" s="22">
        <v>44850</v>
      </c>
      <c r="AE136" s="23">
        <v>2022</v>
      </c>
      <c r="AF136" s="24">
        <v>7</v>
      </c>
      <c r="AG136" s="19">
        <v>2</v>
      </c>
      <c r="AH136" s="17" t="str">
        <f>"NB"&amp;ONCALENDARANBLW18[[#This Row],[FISCAL YEAR]]&amp;TEXT(ONCALENDARANBLW18[[#This Row],[PERIOD]],"00")</f>
        <v>NB202207</v>
      </c>
      <c r="AI136" s="28" t="str">
        <f>"NB"&amp;ONCALENDARANBLW18[[#This Row],[FISCAL YEAR]]&amp;TEXT(ONCALENDARANBLW18[[#This Row],[PERIOD]],"00")&amp;ONCALENDARANBLW18[[#This Row],[WEEK]]</f>
        <v>NB2022072</v>
      </c>
      <c r="AK136" s="18"/>
      <c r="AL136" s="18"/>
      <c r="AM136" s="17"/>
      <c r="AN136" s="17"/>
      <c r="AO136" s="17"/>
      <c r="AQ136" s="18">
        <v>44843</v>
      </c>
      <c r="AR136" s="18">
        <v>44849</v>
      </c>
      <c r="AS136" s="20">
        <v>2023</v>
      </c>
      <c r="AT136" s="20">
        <v>7</v>
      </c>
      <c r="AU136" s="17">
        <v>28</v>
      </c>
      <c r="AV136" s="20" t="str">
        <f>"NF"&amp;Table92311[[#This Row],[FISCAL YEAR]]&amp;TEXT(Table92311[[#This Row],[PERIOD]],"00")</f>
        <v>NF202307</v>
      </c>
    </row>
    <row r="137" spans="7:48" x14ac:dyDescent="0.5">
      <c r="G137" s="21">
        <v>44815</v>
      </c>
      <c r="H137" s="22">
        <v>44821</v>
      </c>
      <c r="I137" s="23">
        <v>2022</v>
      </c>
      <c r="J137" s="24">
        <v>7</v>
      </c>
      <c r="K137" s="19">
        <v>1</v>
      </c>
      <c r="L137" s="20" t="str">
        <f>"QC"&amp;QCCALENDARSAQ13[[#This Row],[FISCAL YEAR]]&amp;TEXT(QCCALENDARSAQ13[[#This Row],[PERIOD]],"00")&amp;QCCALENDARSAQ13[[#This Row],[WEEK]]</f>
        <v>QC2022071</v>
      </c>
      <c r="N137" s="25">
        <v>44815</v>
      </c>
      <c r="O137" s="22">
        <v>44821</v>
      </c>
      <c r="P137" s="23">
        <v>2022</v>
      </c>
      <c r="Q137" s="24">
        <v>7</v>
      </c>
      <c r="R137" s="26">
        <v>25</v>
      </c>
      <c r="S137" s="28" t="str">
        <f>"ON"&amp;ONCALENDARLCBO14[[#This Row],[FISCAL YEAR]]&amp;TEXT(ONCALENDARLCBO14[[#This Row],[WEEK]],"00")</f>
        <v>ON202225</v>
      </c>
      <c r="AC137" s="25">
        <v>44851</v>
      </c>
      <c r="AD137" s="22">
        <v>44857</v>
      </c>
      <c r="AE137" s="23">
        <v>2022</v>
      </c>
      <c r="AF137" s="24">
        <v>7</v>
      </c>
      <c r="AG137" s="19">
        <v>3</v>
      </c>
      <c r="AH137" s="17" t="str">
        <f>"NB"&amp;ONCALENDARANBLW18[[#This Row],[FISCAL YEAR]]&amp;TEXT(ONCALENDARANBLW18[[#This Row],[PERIOD]],"00")</f>
        <v>NB202207</v>
      </c>
      <c r="AI137" s="28" t="str">
        <f>"NB"&amp;ONCALENDARANBLW18[[#This Row],[FISCAL YEAR]]&amp;TEXT(ONCALENDARANBLW18[[#This Row],[PERIOD]],"00")&amp;ONCALENDARANBLW18[[#This Row],[WEEK]]</f>
        <v>NB2022073</v>
      </c>
      <c r="AK137" s="18"/>
      <c r="AL137" s="18"/>
      <c r="AM137" s="17"/>
      <c r="AN137" s="17"/>
      <c r="AO137" s="17"/>
      <c r="AQ137" s="18">
        <v>44850</v>
      </c>
      <c r="AR137" s="18">
        <v>44856</v>
      </c>
      <c r="AS137" s="20">
        <v>2023</v>
      </c>
      <c r="AT137" s="20">
        <v>7</v>
      </c>
      <c r="AU137" s="17">
        <v>29</v>
      </c>
      <c r="AV137" s="20" t="str">
        <f>"NF"&amp;Table92311[[#This Row],[FISCAL YEAR]]&amp;TEXT(Table92311[[#This Row],[PERIOD]],"00")</f>
        <v>NF202307</v>
      </c>
    </row>
    <row r="138" spans="7:48" x14ac:dyDescent="0.5">
      <c r="G138" s="21">
        <v>44808</v>
      </c>
      <c r="H138" s="22">
        <v>44814</v>
      </c>
      <c r="I138" s="23">
        <v>2022</v>
      </c>
      <c r="J138" s="24">
        <v>6</v>
      </c>
      <c r="K138" s="19">
        <v>4</v>
      </c>
      <c r="L138" s="20" t="str">
        <f>"QC"&amp;QCCALENDARSAQ13[[#This Row],[FISCAL YEAR]]&amp;TEXT(QCCALENDARSAQ13[[#This Row],[PERIOD]],"00")&amp;QCCALENDARSAQ13[[#This Row],[WEEK]]</f>
        <v>QC2022064</v>
      </c>
      <c r="N138" s="25">
        <v>44808</v>
      </c>
      <c r="O138" s="22">
        <v>44814</v>
      </c>
      <c r="P138" s="23">
        <v>2022</v>
      </c>
      <c r="Q138" s="24">
        <v>6</v>
      </c>
      <c r="R138" s="26">
        <v>24</v>
      </c>
      <c r="S138" s="28" t="str">
        <f>"ON"&amp;ONCALENDARLCBO14[[#This Row],[FISCAL YEAR]]&amp;TEXT(ONCALENDARLCBO14[[#This Row],[WEEK]],"00")</f>
        <v>ON202224</v>
      </c>
      <c r="AC138" s="25">
        <v>44858</v>
      </c>
      <c r="AD138" s="22">
        <v>44864</v>
      </c>
      <c r="AE138" s="23">
        <v>2022</v>
      </c>
      <c r="AF138" s="24">
        <v>7</v>
      </c>
      <c r="AG138" s="19">
        <v>4</v>
      </c>
      <c r="AH138" s="17" t="str">
        <f>"NB"&amp;ONCALENDARANBLW18[[#This Row],[FISCAL YEAR]]&amp;TEXT(ONCALENDARANBLW18[[#This Row],[PERIOD]],"00")</f>
        <v>NB202207</v>
      </c>
      <c r="AI138" s="28" t="str">
        <f>"NB"&amp;ONCALENDARANBLW18[[#This Row],[FISCAL YEAR]]&amp;TEXT(ONCALENDARANBLW18[[#This Row],[PERIOD]],"00")&amp;ONCALENDARANBLW18[[#This Row],[WEEK]]</f>
        <v>NB2022074</v>
      </c>
      <c r="AK138" s="18"/>
      <c r="AL138" s="18"/>
      <c r="AM138" s="17"/>
      <c r="AN138" s="17"/>
      <c r="AO138" s="17"/>
      <c r="AQ138" s="18">
        <v>44857</v>
      </c>
      <c r="AR138" s="18">
        <v>44863</v>
      </c>
      <c r="AS138" s="20">
        <v>2023</v>
      </c>
      <c r="AT138" s="20">
        <v>7</v>
      </c>
      <c r="AU138" s="17">
        <v>30</v>
      </c>
      <c r="AV138" s="20" t="str">
        <f>"NF"&amp;Table92311[[#This Row],[FISCAL YEAR]]&amp;TEXT(Table92311[[#This Row],[PERIOD]],"00")</f>
        <v>NF202307</v>
      </c>
    </row>
    <row r="139" spans="7:48" x14ac:dyDescent="0.5">
      <c r="G139" s="21">
        <v>44801</v>
      </c>
      <c r="H139" s="22">
        <v>44807</v>
      </c>
      <c r="I139" s="23">
        <v>2022</v>
      </c>
      <c r="J139" s="24">
        <v>6</v>
      </c>
      <c r="K139" s="19">
        <v>3</v>
      </c>
      <c r="L139" s="20" t="str">
        <f>"QC"&amp;QCCALENDARSAQ13[[#This Row],[FISCAL YEAR]]&amp;TEXT(QCCALENDARSAQ13[[#This Row],[PERIOD]],"00")&amp;QCCALENDARSAQ13[[#This Row],[WEEK]]</f>
        <v>QC2022063</v>
      </c>
      <c r="N139" s="25">
        <v>44801</v>
      </c>
      <c r="O139" s="22">
        <v>44807</v>
      </c>
      <c r="P139" s="23">
        <v>2022</v>
      </c>
      <c r="Q139" s="24">
        <v>6</v>
      </c>
      <c r="R139" s="26">
        <v>23</v>
      </c>
      <c r="S139" s="28" t="str">
        <f>"ON"&amp;ONCALENDARLCBO14[[#This Row],[FISCAL YEAR]]&amp;TEXT(ONCALENDARLCBO14[[#This Row],[WEEK]],"00")</f>
        <v>ON202223</v>
      </c>
      <c r="AC139" s="25">
        <v>44865</v>
      </c>
      <c r="AD139" s="22">
        <v>44871</v>
      </c>
      <c r="AE139" s="23">
        <v>2022</v>
      </c>
      <c r="AF139" s="24">
        <v>8</v>
      </c>
      <c r="AG139" s="19">
        <v>1</v>
      </c>
      <c r="AH139" s="17" t="str">
        <f>"NB"&amp;ONCALENDARANBLW18[[#This Row],[FISCAL YEAR]]&amp;TEXT(ONCALENDARANBLW18[[#This Row],[PERIOD]],"00")</f>
        <v>NB202208</v>
      </c>
      <c r="AI139" s="28" t="str">
        <f>"NB"&amp;ONCALENDARANBLW18[[#This Row],[FISCAL YEAR]]&amp;TEXT(ONCALENDARANBLW18[[#This Row],[PERIOD]],"00")&amp;ONCALENDARANBLW18[[#This Row],[WEEK]]</f>
        <v>NB2022081</v>
      </c>
      <c r="AK139" s="18"/>
      <c r="AL139" s="18"/>
      <c r="AM139" s="17"/>
      <c r="AN139" s="17"/>
      <c r="AO139" s="17"/>
      <c r="AQ139" s="18">
        <v>44864</v>
      </c>
      <c r="AR139" s="18">
        <v>44870</v>
      </c>
      <c r="AS139" s="20">
        <v>2023</v>
      </c>
      <c r="AT139" s="20">
        <v>8</v>
      </c>
      <c r="AU139" s="17">
        <v>31</v>
      </c>
      <c r="AV139" s="20" t="str">
        <f>"NF"&amp;Table92311[[#This Row],[FISCAL YEAR]]&amp;TEXT(Table92311[[#This Row],[PERIOD]],"00")</f>
        <v>NF202308</v>
      </c>
    </row>
    <row r="140" spans="7:48" x14ac:dyDescent="0.5">
      <c r="G140" s="21">
        <v>44794</v>
      </c>
      <c r="H140" s="22">
        <v>44800</v>
      </c>
      <c r="I140" s="23">
        <v>2022</v>
      </c>
      <c r="J140" s="24">
        <v>6</v>
      </c>
      <c r="K140" s="19">
        <v>2</v>
      </c>
      <c r="L140" s="20" t="str">
        <f>"QC"&amp;QCCALENDARSAQ13[[#This Row],[FISCAL YEAR]]&amp;TEXT(QCCALENDARSAQ13[[#This Row],[PERIOD]],"00")&amp;QCCALENDARSAQ13[[#This Row],[WEEK]]</f>
        <v>QC2022062</v>
      </c>
      <c r="N140" s="25">
        <v>44794</v>
      </c>
      <c r="O140" s="22">
        <v>44800</v>
      </c>
      <c r="P140" s="23">
        <v>2022</v>
      </c>
      <c r="Q140" s="24">
        <v>6</v>
      </c>
      <c r="R140" s="26">
        <v>22</v>
      </c>
      <c r="S140" s="28" t="str">
        <f>"ON"&amp;ONCALENDARLCBO14[[#This Row],[FISCAL YEAR]]&amp;TEXT(ONCALENDARLCBO14[[#This Row],[WEEK]],"00")</f>
        <v>ON202222</v>
      </c>
      <c r="AC140" s="25">
        <v>44872</v>
      </c>
      <c r="AD140" s="22">
        <v>44878</v>
      </c>
      <c r="AE140" s="23">
        <v>2022</v>
      </c>
      <c r="AF140" s="24">
        <v>8</v>
      </c>
      <c r="AG140" s="19">
        <v>2</v>
      </c>
      <c r="AH140" s="17" t="str">
        <f>"NB"&amp;ONCALENDARANBLW18[[#This Row],[FISCAL YEAR]]&amp;TEXT(ONCALENDARANBLW18[[#This Row],[PERIOD]],"00")</f>
        <v>NB202208</v>
      </c>
      <c r="AI140" s="28" t="str">
        <f>"NB"&amp;ONCALENDARANBLW18[[#This Row],[FISCAL YEAR]]&amp;TEXT(ONCALENDARANBLW18[[#This Row],[PERIOD]],"00")&amp;ONCALENDARANBLW18[[#This Row],[WEEK]]</f>
        <v>NB2022082</v>
      </c>
      <c r="AK140" s="18"/>
      <c r="AL140" s="18"/>
      <c r="AM140" s="17"/>
      <c r="AN140" s="17"/>
      <c r="AO140" s="17"/>
      <c r="AQ140" s="18">
        <v>44871</v>
      </c>
      <c r="AR140" s="18">
        <v>44877</v>
      </c>
      <c r="AS140" s="20">
        <v>2023</v>
      </c>
      <c r="AT140" s="20">
        <v>8</v>
      </c>
      <c r="AU140" s="17">
        <v>32</v>
      </c>
      <c r="AV140" s="20" t="str">
        <f>"NF"&amp;Table92311[[#This Row],[FISCAL YEAR]]&amp;TEXT(Table92311[[#This Row],[PERIOD]],"00")</f>
        <v>NF202308</v>
      </c>
    </row>
    <row r="141" spans="7:48" x14ac:dyDescent="0.5">
      <c r="G141" s="21">
        <v>44787</v>
      </c>
      <c r="H141" s="22">
        <v>44793</v>
      </c>
      <c r="I141" s="23">
        <v>2022</v>
      </c>
      <c r="J141" s="24">
        <v>6</v>
      </c>
      <c r="K141" s="19">
        <v>1</v>
      </c>
      <c r="L141" s="20" t="str">
        <f>"QC"&amp;QCCALENDARSAQ13[[#This Row],[FISCAL YEAR]]&amp;TEXT(QCCALENDARSAQ13[[#This Row],[PERIOD]],"00")&amp;QCCALENDARSAQ13[[#This Row],[WEEK]]</f>
        <v>QC2022061</v>
      </c>
      <c r="N141" s="25">
        <v>44787</v>
      </c>
      <c r="O141" s="22">
        <v>44793</v>
      </c>
      <c r="P141" s="23">
        <v>2022</v>
      </c>
      <c r="Q141" s="24">
        <v>6</v>
      </c>
      <c r="R141" s="26">
        <v>21</v>
      </c>
      <c r="S141" s="28" t="str">
        <f>"ON"&amp;ONCALENDARLCBO14[[#This Row],[FISCAL YEAR]]&amp;TEXT(ONCALENDARLCBO14[[#This Row],[WEEK]],"00")</f>
        <v>ON202221</v>
      </c>
      <c r="AC141" s="25">
        <v>44879</v>
      </c>
      <c r="AD141" s="22">
        <v>44885</v>
      </c>
      <c r="AE141" s="23">
        <v>2022</v>
      </c>
      <c r="AF141" s="24">
        <v>8</v>
      </c>
      <c r="AG141" s="19">
        <v>3</v>
      </c>
      <c r="AH141" s="17" t="str">
        <f>"NB"&amp;ONCALENDARANBLW18[[#This Row],[FISCAL YEAR]]&amp;TEXT(ONCALENDARANBLW18[[#This Row],[PERIOD]],"00")</f>
        <v>NB202208</v>
      </c>
      <c r="AI141" s="28" t="str">
        <f>"NB"&amp;ONCALENDARANBLW18[[#This Row],[FISCAL YEAR]]&amp;TEXT(ONCALENDARANBLW18[[#This Row],[PERIOD]],"00")&amp;ONCALENDARANBLW18[[#This Row],[WEEK]]</f>
        <v>NB2022083</v>
      </c>
      <c r="AK141" s="18"/>
      <c r="AL141" s="18"/>
      <c r="AM141" s="17"/>
      <c r="AN141" s="17"/>
      <c r="AO141" s="17"/>
      <c r="AQ141" s="18">
        <v>44878</v>
      </c>
      <c r="AR141" s="18">
        <v>44884</v>
      </c>
      <c r="AS141" s="20">
        <v>2023</v>
      </c>
      <c r="AT141" s="20">
        <v>8</v>
      </c>
      <c r="AU141" s="17">
        <v>33</v>
      </c>
      <c r="AV141" s="20" t="str">
        <f>"NF"&amp;Table92311[[#This Row],[FISCAL YEAR]]&amp;TEXT(Table92311[[#This Row],[PERIOD]],"00")</f>
        <v>NF202308</v>
      </c>
    </row>
    <row r="142" spans="7:48" x14ac:dyDescent="0.5">
      <c r="G142" s="21">
        <v>44780</v>
      </c>
      <c r="H142" s="22">
        <v>44786</v>
      </c>
      <c r="I142" s="23">
        <v>2022</v>
      </c>
      <c r="J142" s="24">
        <v>5</v>
      </c>
      <c r="K142" s="19">
        <v>4</v>
      </c>
      <c r="L142" s="20" t="str">
        <f>"QC"&amp;QCCALENDARSAQ13[[#This Row],[FISCAL YEAR]]&amp;TEXT(QCCALENDARSAQ13[[#This Row],[PERIOD]],"00")&amp;QCCALENDARSAQ13[[#This Row],[WEEK]]</f>
        <v>QC2022054</v>
      </c>
      <c r="N142" s="25">
        <v>44780</v>
      </c>
      <c r="O142" s="22">
        <v>44786</v>
      </c>
      <c r="P142" s="23">
        <v>2022</v>
      </c>
      <c r="Q142" s="24">
        <v>5</v>
      </c>
      <c r="R142" s="26">
        <v>20</v>
      </c>
      <c r="S142" s="28" t="str">
        <f>"ON"&amp;ONCALENDARLCBO14[[#This Row],[FISCAL YEAR]]&amp;TEXT(ONCALENDARLCBO14[[#This Row],[WEEK]],"00")</f>
        <v>ON202220</v>
      </c>
      <c r="AC142" s="25">
        <v>44886</v>
      </c>
      <c r="AD142" s="22">
        <v>44892</v>
      </c>
      <c r="AE142" s="23">
        <v>2022</v>
      </c>
      <c r="AF142" s="24">
        <v>8</v>
      </c>
      <c r="AG142" s="19">
        <v>4</v>
      </c>
      <c r="AH142" s="17" t="str">
        <f>"NB"&amp;ONCALENDARANBLW18[[#This Row],[FISCAL YEAR]]&amp;TEXT(ONCALENDARANBLW18[[#This Row],[PERIOD]],"00")</f>
        <v>NB202208</v>
      </c>
      <c r="AI142" s="28" t="str">
        <f>"NB"&amp;ONCALENDARANBLW18[[#This Row],[FISCAL YEAR]]&amp;TEXT(ONCALENDARANBLW18[[#This Row],[PERIOD]],"00")&amp;ONCALENDARANBLW18[[#This Row],[WEEK]]</f>
        <v>NB2022084</v>
      </c>
      <c r="AK142" s="18"/>
      <c r="AL142" s="18"/>
      <c r="AM142" s="17"/>
      <c r="AN142" s="17"/>
      <c r="AO142" s="17"/>
      <c r="AQ142" s="18">
        <v>44885</v>
      </c>
      <c r="AR142" s="18">
        <v>44891</v>
      </c>
      <c r="AS142" s="20">
        <v>2023</v>
      </c>
      <c r="AT142" s="20">
        <v>8</v>
      </c>
      <c r="AU142" s="17">
        <v>34</v>
      </c>
      <c r="AV142" s="20" t="str">
        <f>"NF"&amp;Table92311[[#This Row],[FISCAL YEAR]]&amp;TEXT(Table92311[[#This Row],[PERIOD]],"00")</f>
        <v>NF202308</v>
      </c>
    </row>
    <row r="143" spans="7:48" x14ac:dyDescent="0.5">
      <c r="G143" s="21">
        <v>44773</v>
      </c>
      <c r="H143" s="22">
        <v>44779</v>
      </c>
      <c r="I143" s="23">
        <v>2022</v>
      </c>
      <c r="J143" s="24">
        <v>5</v>
      </c>
      <c r="K143" s="19">
        <v>3</v>
      </c>
      <c r="L143" s="20" t="str">
        <f>"QC"&amp;QCCALENDARSAQ13[[#This Row],[FISCAL YEAR]]&amp;TEXT(QCCALENDARSAQ13[[#This Row],[PERIOD]],"00")&amp;QCCALENDARSAQ13[[#This Row],[WEEK]]</f>
        <v>QC2022053</v>
      </c>
      <c r="N143" s="25">
        <v>44773</v>
      </c>
      <c r="O143" s="22">
        <v>44779</v>
      </c>
      <c r="P143" s="23">
        <v>2022</v>
      </c>
      <c r="Q143" s="24">
        <v>5</v>
      </c>
      <c r="R143" s="26">
        <v>19</v>
      </c>
      <c r="S143" s="28" t="str">
        <f>"ON"&amp;ONCALENDARLCBO14[[#This Row],[FISCAL YEAR]]&amp;TEXT(ONCALENDARLCBO14[[#This Row],[WEEK]],"00")</f>
        <v>ON202219</v>
      </c>
      <c r="AC143" s="25">
        <v>44893</v>
      </c>
      <c r="AD143" s="22">
        <v>44899</v>
      </c>
      <c r="AE143" s="23">
        <v>2022</v>
      </c>
      <c r="AF143" s="24">
        <v>9</v>
      </c>
      <c r="AG143" s="19">
        <v>1</v>
      </c>
      <c r="AH143" s="17" t="str">
        <f>"NB"&amp;ONCALENDARANBLW18[[#This Row],[FISCAL YEAR]]&amp;TEXT(ONCALENDARANBLW18[[#This Row],[PERIOD]],"00")</f>
        <v>NB202209</v>
      </c>
      <c r="AI143" s="28" t="str">
        <f>"NB"&amp;ONCALENDARANBLW18[[#This Row],[FISCAL YEAR]]&amp;TEXT(ONCALENDARANBLW18[[#This Row],[PERIOD]],"00")&amp;ONCALENDARANBLW18[[#This Row],[WEEK]]</f>
        <v>NB2022091</v>
      </c>
      <c r="AK143" s="18"/>
      <c r="AL143" s="18"/>
      <c r="AM143" s="17"/>
      <c r="AN143" s="17"/>
      <c r="AO143" s="17"/>
      <c r="AQ143" s="18">
        <v>44892</v>
      </c>
      <c r="AR143" s="18">
        <v>44898</v>
      </c>
      <c r="AS143" s="20">
        <v>2023</v>
      </c>
      <c r="AT143" s="20">
        <v>9</v>
      </c>
      <c r="AU143" s="17">
        <v>35</v>
      </c>
      <c r="AV143" s="20" t="str">
        <f>"NF"&amp;Table92311[[#This Row],[FISCAL YEAR]]&amp;TEXT(Table92311[[#This Row],[PERIOD]],"00")</f>
        <v>NF202309</v>
      </c>
    </row>
    <row r="144" spans="7:48" x14ac:dyDescent="0.5">
      <c r="G144" s="21">
        <v>44766</v>
      </c>
      <c r="H144" s="22">
        <v>44772</v>
      </c>
      <c r="I144" s="23">
        <v>2022</v>
      </c>
      <c r="J144" s="24">
        <v>5</v>
      </c>
      <c r="K144" s="19">
        <v>2</v>
      </c>
      <c r="L144" s="20" t="str">
        <f>"QC"&amp;QCCALENDARSAQ13[[#This Row],[FISCAL YEAR]]&amp;TEXT(QCCALENDARSAQ13[[#This Row],[PERIOD]],"00")&amp;QCCALENDARSAQ13[[#This Row],[WEEK]]</f>
        <v>QC2022052</v>
      </c>
      <c r="N144" s="25">
        <v>44766</v>
      </c>
      <c r="O144" s="22">
        <v>44772</v>
      </c>
      <c r="P144" s="23">
        <v>2022</v>
      </c>
      <c r="Q144" s="24">
        <v>5</v>
      </c>
      <c r="R144" s="26">
        <v>18</v>
      </c>
      <c r="S144" s="28" t="str">
        <f>"ON"&amp;ONCALENDARLCBO14[[#This Row],[FISCAL YEAR]]&amp;TEXT(ONCALENDARLCBO14[[#This Row],[WEEK]],"00")</f>
        <v>ON202218</v>
      </c>
      <c r="AC144" s="25">
        <v>44900</v>
      </c>
      <c r="AD144" s="22">
        <v>44906</v>
      </c>
      <c r="AE144" s="23">
        <v>2022</v>
      </c>
      <c r="AF144" s="24">
        <v>9</v>
      </c>
      <c r="AG144" s="19">
        <v>2</v>
      </c>
      <c r="AH144" s="17" t="str">
        <f>"NB"&amp;ONCALENDARANBLW18[[#This Row],[FISCAL YEAR]]&amp;TEXT(ONCALENDARANBLW18[[#This Row],[PERIOD]],"00")</f>
        <v>NB202209</v>
      </c>
      <c r="AI144" s="28" t="str">
        <f>"NB"&amp;ONCALENDARANBLW18[[#This Row],[FISCAL YEAR]]&amp;TEXT(ONCALENDARANBLW18[[#This Row],[PERIOD]],"00")&amp;ONCALENDARANBLW18[[#This Row],[WEEK]]</f>
        <v>NB2022092</v>
      </c>
      <c r="AK144" s="18"/>
      <c r="AL144" s="18"/>
      <c r="AM144" s="17"/>
      <c r="AN144" s="17"/>
      <c r="AO144" s="17"/>
      <c r="AQ144" s="18">
        <v>44899</v>
      </c>
      <c r="AR144" s="18">
        <v>44905</v>
      </c>
      <c r="AS144" s="20">
        <v>2023</v>
      </c>
      <c r="AT144" s="20">
        <v>9</v>
      </c>
      <c r="AU144" s="17">
        <v>36</v>
      </c>
      <c r="AV144" s="20" t="str">
        <f>"NF"&amp;Table92311[[#This Row],[FISCAL YEAR]]&amp;TEXT(Table92311[[#This Row],[PERIOD]],"00")</f>
        <v>NF202309</v>
      </c>
    </row>
    <row r="145" spans="7:48" x14ac:dyDescent="0.5">
      <c r="G145" s="21">
        <v>44759</v>
      </c>
      <c r="H145" s="22">
        <v>44765</v>
      </c>
      <c r="I145" s="23">
        <v>2022</v>
      </c>
      <c r="J145" s="24">
        <v>5</v>
      </c>
      <c r="K145" s="19">
        <v>1</v>
      </c>
      <c r="L145" s="20" t="str">
        <f>"QC"&amp;QCCALENDARSAQ13[[#This Row],[FISCAL YEAR]]&amp;TEXT(QCCALENDARSAQ13[[#This Row],[PERIOD]],"00")&amp;QCCALENDARSAQ13[[#This Row],[WEEK]]</f>
        <v>QC2022051</v>
      </c>
      <c r="N145" s="25">
        <v>44759</v>
      </c>
      <c r="O145" s="22">
        <v>44765</v>
      </c>
      <c r="P145" s="23">
        <v>2022</v>
      </c>
      <c r="Q145" s="24">
        <v>5</v>
      </c>
      <c r="R145" s="26">
        <v>17</v>
      </c>
      <c r="S145" s="28" t="str">
        <f>"ON"&amp;ONCALENDARLCBO14[[#This Row],[FISCAL YEAR]]&amp;TEXT(ONCALENDARLCBO14[[#This Row],[WEEK]],"00")</f>
        <v>ON202217</v>
      </c>
      <c r="AC145" s="25">
        <v>44907</v>
      </c>
      <c r="AD145" s="22">
        <v>44913</v>
      </c>
      <c r="AE145" s="23">
        <v>2022</v>
      </c>
      <c r="AF145" s="24">
        <v>9</v>
      </c>
      <c r="AG145" s="19">
        <v>3</v>
      </c>
      <c r="AH145" s="17" t="str">
        <f>"NB"&amp;ONCALENDARANBLW18[[#This Row],[FISCAL YEAR]]&amp;TEXT(ONCALENDARANBLW18[[#This Row],[PERIOD]],"00")</f>
        <v>NB202209</v>
      </c>
      <c r="AI145" s="28" t="str">
        <f>"NB"&amp;ONCALENDARANBLW18[[#This Row],[FISCAL YEAR]]&amp;TEXT(ONCALENDARANBLW18[[#This Row],[PERIOD]],"00")&amp;ONCALENDARANBLW18[[#This Row],[WEEK]]</f>
        <v>NB2022093</v>
      </c>
      <c r="AK145" s="18"/>
      <c r="AL145" s="18"/>
      <c r="AM145" s="17"/>
      <c r="AN145" s="17"/>
      <c r="AO145" s="17"/>
      <c r="AQ145" s="18">
        <v>44906</v>
      </c>
      <c r="AR145" s="18">
        <v>44912</v>
      </c>
      <c r="AS145" s="20">
        <v>2023</v>
      </c>
      <c r="AT145" s="20">
        <v>9</v>
      </c>
      <c r="AU145" s="17">
        <v>37</v>
      </c>
      <c r="AV145" s="20" t="str">
        <f>"NF"&amp;Table92311[[#This Row],[FISCAL YEAR]]&amp;TEXT(Table92311[[#This Row],[PERIOD]],"00")</f>
        <v>NF202309</v>
      </c>
    </row>
    <row r="146" spans="7:48" x14ac:dyDescent="0.5">
      <c r="G146" s="21">
        <v>44752</v>
      </c>
      <c r="H146" s="22">
        <v>44758</v>
      </c>
      <c r="I146" s="23">
        <v>2022</v>
      </c>
      <c r="J146" s="24">
        <v>4</v>
      </c>
      <c r="K146" s="19">
        <v>4</v>
      </c>
      <c r="L146" s="20" t="str">
        <f>"QC"&amp;QCCALENDARSAQ13[[#This Row],[FISCAL YEAR]]&amp;TEXT(QCCALENDARSAQ13[[#This Row],[PERIOD]],"00")&amp;QCCALENDARSAQ13[[#This Row],[WEEK]]</f>
        <v>QC2022044</v>
      </c>
      <c r="N146" s="25">
        <v>44752</v>
      </c>
      <c r="O146" s="22">
        <v>44758</v>
      </c>
      <c r="P146" s="23">
        <v>2022</v>
      </c>
      <c r="Q146" s="24">
        <v>4</v>
      </c>
      <c r="R146" s="26">
        <v>16</v>
      </c>
      <c r="S146" s="28" t="str">
        <f>"ON"&amp;ONCALENDARLCBO14[[#This Row],[FISCAL YEAR]]&amp;TEXT(ONCALENDARLCBO14[[#This Row],[WEEK]],"00")</f>
        <v>ON202216</v>
      </c>
      <c r="AC146" s="25">
        <v>44914</v>
      </c>
      <c r="AD146" s="22">
        <v>44920</v>
      </c>
      <c r="AE146" s="23">
        <v>2022</v>
      </c>
      <c r="AF146" s="24">
        <v>9</v>
      </c>
      <c r="AG146" s="19">
        <v>4</v>
      </c>
      <c r="AH146" s="17" t="str">
        <f>"NB"&amp;ONCALENDARANBLW18[[#This Row],[FISCAL YEAR]]&amp;TEXT(ONCALENDARANBLW18[[#This Row],[PERIOD]],"00")</f>
        <v>NB202209</v>
      </c>
      <c r="AI146" s="28" t="str">
        <f>"NB"&amp;ONCALENDARANBLW18[[#This Row],[FISCAL YEAR]]&amp;TEXT(ONCALENDARANBLW18[[#This Row],[PERIOD]],"00")&amp;ONCALENDARANBLW18[[#This Row],[WEEK]]</f>
        <v>NB2022094</v>
      </c>
      <c r="AK146" s="18"/>
      <c r="AL146" s="18"/>
      <c r="AM146" s="17"/>
      <c r="AN146" s="17"/>
      <c r="AO146" s="17"/>
      <c r="AQ146" s="18">
        <v>44913</v>
      </c>
      <c r="AR146" s="18">
        <v>44919</v>
      </c>
      <c r="AS146" s="20">
        <v>2023</v>
      </c>
      <c r="AT146" s="20">
        <v>9</v>
      </c>
      <c r="AU146" s="17">
        <v>38</v>
      </c>
      <c r="AV146" s="20" t="str">
        <f>"NF"&amp;Table92311[[#This Row],[FISCAL YEAR]]&amp;TEXT(Table92311[[#This Row],[PERIOD]],"00")</f>
        <v>NF202309</v>
      </c>
    </row>
    <row r="147" spans="7:48" x14ac:dyDescent="0.5">
      <c r="G147" s="21">
        <v>44745</v>
      </c>
      <c r="H147" s="22">
        <v>44751</v>
      </c>
      <c r="I147" s="23">
        <v>2022</v>
      </c>
      <c r="J147" s="24">
        <v>4</v>
      </c>
      <c r="K147" s="19">
        <v>3</v>
      </c>
      <c r="L147" s="20" t="str">
        <f>"QC"&amp;QCCALENDARSAQ13[[#This Row],[FISCAL YEAR]]&amp;TEXT(QCCALENDARSAQ13[[#This Row],[PERIOD]],"00")&amp;QCCALENDARSAQ13[[#This Row],[WEEK]]</f>
        <v>QC2022043</v>
      </c>
      <c r="N147" s="25">
        <v>44745</v>
      </c>
      <c r="O147" s="22">
        <v>44751</v>
      </c>
      <c r="P147" s="23">
        <v>2022</v>
      </c>
      <c r="Q147" s="24">
        <v>4</v>
      </c>
      <c r="R147" s="26">
        <v>15</v>
      </c>
      <c r="S147" s="28" t="str">
        <f>"ON"&amp;ONCALENDARLCBO14[[#This Row],[FISCAL YEAR]]&amp;TEXT(ONCALENDARLCBO14[[#This Row],[WEEK]],"00")</f>
        <v>ON202215</v>
      </c>
      <c r="AC147" s="25">
        <v>44921</v>
      </c>
      <c r="AD147" s="22">
        <v>44927</v>
      </c>
      <c r="AE147" s="23">
        <v>2022</v>
      </c>
      <c r="AF147" s="24">
        <v>9</v>
      </c>
      <c r="AG147" s="19">
        <v>5</v>
      </c>
      <c r="AH147" s="17" t="str">
        <f>"NB"&amp;ONCALENDARANBLW18[[#This Row],[FISCAL YEAR]]&amp;TEXT(ONCALENDARANBLW18[[#This Row],[PERIOD]],"00")</f>
        <v>NB202209</v>
      </c>
      <c r="AI147" s="28" t="str">
        <f>"NB"&amp;ONCALENDARANBLW18[[#This Row],[FISCAL YEAR]]&amp;TEXT(ONCALENDARANBLW18[[#This Row],[PERIOD]],"00")&amp;ONCALENDARANBLW18[[#This Row],[WEEK]]</f>
        <v>NB2022095</v>
      </c>
      <c r="AK147" s="18"/>
      <c r="AL147" s="18"/>
      <c r="AM147" s="17"/>
      <c r="AN147" s="17"/>
      <c r="AO147" s="17"/>
      <c r="AQ147" s="18">
        <v>44920</v>
      </c>
      <c r="AR147" s="18">
        <v>44926</v>
      </c>
      <c r="AS147" s="20">
        <v>2023</v>
      </c>
      <c r="AT147" s="20">
        <v>9</v>
      </c>
      <c r="AU147" s="17">
        <v>39</v>
      </c>
      <c r="AV147" s="20" t="str">
        <f>"NF"&amp;Table92311[[#This Row],[FISCAL YEAR]]&amp;TEXT(Table92311[[#This Row],[PERIOD]],"00")</f>
        <v>NF202309</v>
      </c>
    </row>
    <row r="148" spans="7:48" x14ac:dyDescent="0.5">
      <c r="G148" s="21">
        <v>44738</v>
      </c>
      <c r="H148" s="22">
        <v>44744</v>
      </c>
      <c r="I148" s="23">
        <v>2022</v>
      </c>
      <c r="J148" s="24">
        <v>4</v>
      </c>
      <c r="K148" s="19">
        <v>2</v>
      </c>
      <c r="L148" s="20" t="str">
        <f>"QC"&amp;QCCALENDARSAQ13[[#This Row],[FISCAL YEAR]]&amp;TEXT(QCCALENDARSAQ13[[#This Row],[PERIOD]],"00")&amp;QCCALENDARSAQ13[[#This Row],[WEEK]]</f>
        <v>QC2022042</v>
      </c>
      <c r="N148" s="25">
        <v>44738</v>
      </c>
      <c r="O148" s="22">
        <v>44744</v>
      </c>
      <c r="P148" s="23">
        <v>2022</v>
      </c>
      <c r="Q148" s="24">
        <v>4</v>
      </c>
      <c r="R148" s="26">
        <v>14</v>
      </c>
      <c r="S148" s="28" t="str">
        <f>"ON"&amp;ONCALENDARLCBO14[[#This Row],[FISCAL YEAR]]&amp;TEXT(ONCALENDARLCBO14[[#This Row],[WEEK]],"00")</f>
        <v>ON202214</v>
      </c>
      <c r="AC148" s="25">
        <v>44928</v>
      </c>
      <c r="AD148" s="22">
        <v>44934</v>
      </c>
      <c r="AE148" s="23">
        <v>2022</v>
      </c>
      <c r="AF148" s="24">
        <v>10</v>
      </c>
      <c r="AG148" s="19">
        <v>1</v>
      </c>
      <c r="AH148" s="17" t="str">
        <f>"NB"&amp;ONCALENDARANBLW18[[#This Row],[FISCAL YEAR]]&amp;TEXT(ONCALENDARANBLW18[[#This Row],[PERIOD]],"00")</f>
        <v>NB202210</v>
      </c>
      <c r="AI148" s="28" t="str">
        <f>"NB"&amp;ONCALENDARANBLW18[[#This Row],[FISCAL YEAR]]&amp;TEXT(ONCALENDARANBLW18[[#This Row],[PERIOD]],"00")&amp;ONCALENDARANBLW18[[#This Row],[WEEK]]</f>
        <v>NB2022101</v>
      </c>
      <c r="AK148" s="18"/>
      <c r="AL148" s="18"/>
      <c r="AM148" s="17"/>
      <c r="AN148" s="17"/>
      <c r="AO148" s="17"/>
      <c r="AQ148" s="18">
        <v>44927</v>
      </c>
      <c r="AR148" s="18">
        <v>44933</v>
      </c>
      <c r="AS148" s="20">
        <v>2023</v>
      </c>
      <c r="AT148" s="20">
        <v>10</v>
      </c>
      <c r="AU148" s="17">
        <v>40</v>
      </c>
      <c r="AV148" s="20" t="str">
        <f>"NF"&amp;Table92311[[#This Row],[FISCAL YEAR]]&amp;TEXT(Table92311[[#This Row],[PERIOD]],"00")</f>
        <v>NF202310</v>
      </c>
    </row>
    <row r="149" spans="7:48" x14ac:dyDescent="0.5">
      <c r="G149" s="21">
        <v>44731</v>
      </c>
      <c r="H149" s="22">
        <v>44737</v>
      </c>
      <c r="I149" s="23">
        <v>2022</v>
      </c>
      <c r="J149" s="24">
        <v>4</v>
      </c>
      <c r="K149" s="19">
        <v>1</v>
      </c>
      <c r="L149" s="20" t="str">
        <f>"QC"&amp;QCCALENDARSAQ13[[#This Row],[FISCAL YEAR]]&amp;TEXT(QCCALENDARSAQ13[[#This Row],[PERIOD]],"00")&amp;QCCALENDARSAQ13[[#This Row],[WEEK]]</f>
        <v>QC2022041</v>
      </c>
      <c r="N149" s="25">
        <v>44731</v>
      </c>
      <c r="O149" s="22">
        <v>44737</v>
      </c>
      <c r="P149" s="23">
        <v>2022</v>
      </c>
      <c r="Q149" s="24">
        <v>4</v>
      </c>
      <c r="R149" s="26">
        <v>13</v>
      </c>
      <c r="S149" s="28" t="str">
        <f>"ON"&amp;ONCALENDARLCBO14[[#This Row],[FISCAL YEAR]]&amp;TEXT(ONCALENDARLCBO14[[#This Row],[WEEK]],"00")</f>
        <v>ON202213</v>
      </c>
      <c r="AC149" s="25">
        <v>44935</v>
      </c>
      <c r="AD149" s="22">
        <v>44941</v>
      </c>
      <c r="AE149" s="23">
        <v>2022</v>
      </c>
      <c r="AF149" s="24">
        <v>10</v>
      </c>
      <c r="AG149" s="19">
        <v>2</v>
      </c>
      <c r="AH149" s="17" t="str">
        <f>"NB"&amp;ONCALENDARANBLW18[[#This Row],[FISCAL YEAR]]&amp;TEXT(ONCALENDARANBLW18[[#This Row],[PERIOD]],"00")</f>
        <v>NB202210</v>
      </c>
      <c r="AI149" s="28" t="str">
        <f>"NB"&amp;ONCALENDARANBLW18[[#This Row],[FISCAL YEAR]]&amp;TEXT(ONCALENDARANBLW18[[#This Row],[PERIOD]],"00")&amp;ONCALENDARANBLW18[[#This Row],[WEEK]]</f>
        <v>NB2022102</v>
      </c>
      <c r="AK149" s="18"/>
      <c r="AL149" s="18"/>
      <c r="AM149" s="17"/>
      <c r="AN149" s="17"/>
      <c r="AO149" s="17"/>
      <c r="AQ149" s="18">
        <v>44934</v>
      </c>
      <c r="AR149" s="18">
        <v>44940</v>
      </c>
      <c r="AS149" s="20">
        <v>2023</v>
      </c>
      <c r="AT149" s="20">
        <v>10</v>
      </c>
      <c r="AU149" s="17">
        <v>41</v>
      </c>
      <c r="AV149" s="20" t="str">
        <f>"NF"&amp;Table92311[[#This Row],[FISCAL YEAR]]&amp;TEXT(Table92311[[#This Row],[PERIOD]],"00")</f>
        <v>NF202310</v>
      </c>
    </row>
    <row r="150" spans="7:48" x14ac:dyDescent="0.5">
      <c r="G150" s="21">
        <v>44724</v>
      </c>
      <c r="H150" s="22">
        <v>44730</v>
      </c>
      <c r="I150" s="23">
        <v>2022</v>
      </c>
      <c r="J150" s="24">
        <v>3</v>
      </c>
      <c r="K150" s="19">
        <v>4</v>
      </c>
      <c r="L150" s="20" t="str">
        <f>"QC"&amp;QCCALENDARSAQ13[[#This Row],[FISCAL YEAR]]&amp;TEXT(QCCALENDARSAQ13[[#This Row],[PERIOD]],"00")&amp;QCCALENDARSAQ13[[#This Row],[WEEK]]</f>
        <v>QC2022034</v>
      </c>
      <c r="N150" s="25">
        <v>44724</v>
      </c>
      <c r="O150" s="22">
        <v>44730</v>
      </c>
      <c r="P150" s="23">
        <v>2022</v>
      </c>
      <c r="Q150" s="24">
        <v>3</v>
      </c>
      <c r="R150" s="26">
        <v>12</v>
      </c>
      <c r="S150" s="28" t="str">
        <f>"ON"&amp;ONCALENDARLCBO14[[#This Row],[FISCAL YEAR]]&amp;TEXT(ONCALENDARLCBO14[[#This Row],[WEEK]],"00")</f>
        <v>ON202212</v>
      </c>
      <c r="AC150" s="25">
        <v>44942</v>
      </c>
      <c r="AD150" s="22">
        <v>44948</v>
      </c>
      <c r="AE150" s="23">
        <v>2022</v>
      </c>
      <c r="AF150" s="24">
        <v>10</v>
      </c>
      <c r="AG150" s="19">
        <v>3</v>
      </c>
      <c r="AH150" s="17" t="str">
        <f>"NB"&amp;ONCALENDARANBLW18[[#This Row],[FISCAL YEAR]]&amp;TEXT(ONCALENDARANBLW18[[#This Row],[PERIOD]],"00")</f>
        <v>NB202210</v>
      </c>
      <c r="AI150" s="28" t="str">
        <f>"NB"&amp;ONCALENDARANBLW18[[#This Row],[FISCAL YEAR]]&amp;TEXT(ONCALENDARANBLW18[[#This Row],[PERIOD]],"00")&amp;ONCALENDARANBLW18[[#This Row],[WEEK]]</f>
        <v>NB2022103</v>
      </c>
      <c r="AK150" s="18"/>
      <c r="AL150" s="18"/>
      <c r="AM150" s="17"/>
      <c r="AN150" s="17"/>
      <c r="AO150" s="17"/>
      <c r="AQ150" s="18">
        <v>44941</v>
      </c>
      <c r="AR150" s="18">
        <v>44947</v>
      </c>
      <c r="AS150" s="20">
        <v>2023</v>
      </c>
      <c r="AT150" s="20">
        <v>10</v>
      </c>
      <c r="AU150" s="17">
        <v>42</v>
      </c>
      <c r="AV150" s="20" t="str">
        <f>"NF"&amp;Table92311[[#This Row],[FISCAL YEAR]]&amp;TEXT(Table92311[[#This Row],[PERIOD]],"00")</f>
        <v>NF202310</v>
      </c>
    </row>
    <row r="151" spans="7:48" x14ac:dyDescent="0.5">
      <c r="G151" s="21">
        <v>44717</v>
      </c>
      <c r="H151" s="22">
        <v>44723</v>
      </c>
      <c r="I151" s="23">
        <v>2022</v>
      </c>
      <c r="J151" s="24">
        <v>3</v>
      </c>
      <c r="K151" s="19">
        <v>3</v>
      </c>
      <c r="L151" s="20" t="str">
        <f>"QC"&amp;QCCALENDARSAQ13[[#This Row],[FISCAL YEAR]]&amp;TEXT(QCCALENDARSAQ13[[#This Row],[PERIOD]],"00")&amp;QCCALENDARSAQ13[[#This Row],[WEEK]]</f>
        <v>QC2022033</v>
      </c>
      <c r="N151" s="25">
        <v>44717</v>
      </c>
      <c r="O151" s="22">
        <v>44723</v>
      </c>
      <c r="P151" s="23">
        <v>2022</v>
      </c>
      <c r="Q151" s="24">
        <v>3</v>
      </c>
      <c r="R151" s="26">
        <v>11</v>
      </c>
      <c r="S151" s="28" t="str">
        <f>"ON"&amp;ONCALENDARLCBO14[[#This Row],[FISCAL YEAR]]&amp;TEXT(ONCALENDARLCBO14[[#This Row],[WEEK]],"00")</f>
        <v>ON202211</v>
      </c>
      <c r="AC151" s="25">
        <v>44949</v>
      </c>
      <c r="AD151" s="22">
        <v>44955</v>
      </c>
      <c r="AE151" s="23">
        <v>2022</v>
      </c>
      <c r="AF151" s="24">
        <v>10</v>
      </c>
      <c r="AG151" s="19">
        <v>4</v>
      </c>
      <c r="AH151" s="17" t="str">
        <f>"NB"&amp;ONCALENDARANBLW18[[#This Row],[FISCAL YEAR]]&amp;TEXT(ONCALENDARANBLW18[[#This Row],[PERIOD]],"00")</f>
        <v>NB202210</v>
      </c>
      <c r="AI151" s="28" t="str">
        <f>"NB"&amp;ONCALENDARANBLW18[[#This Row],[FISCAL YEAR]]&amp;TEXT(ONCALENDARANBLW18[[#This Row],[PERIOD]],"00")&amp;ONCALENDARANBLW18[[#This Row],[WEEK]]</f>
        <v>NB2022104</v>
      </c>
      <c r="AK151" s="18"/>
      <c r="AL151" s="18"/>
      <c r="AM151" s="17"/>
      <c r="AN151" s="17"/>
      <c r="AO151" s="17"/>
      <c r="AQ151" s="18">
        <v>44948</v>
      </c>
      <c r="AR151" s="18">
        <v>44954</v>
      </c>
      <c r="AS151" s="20">
        <v>2023</v>
      </c>
      <c r="AT151" s="20">
        <v>10</v>
      </c>
      <c r="AU151" s="17">
        <v>43</v>
      </c>
      <c r="AV151" s="20" t="str">
        <f>"NF"&amp;Table92311[[#This Row],[FISCAL YEAR]]&amp;TEXT(Table92311[[#This Row],[PERIOD]],"00")</f>
        <v>NF202310</v>
      </c>
    </row>
    <row r="152" spans="7:48" x14ac:dyDescent="0.5">
      <c r="G152" s="21">
        <v>44710</v>
      </c>
      <c r="H152" s="22">
        <v>44716</v>
      </c>
      <c r="I152" s="23">
        <v>2022</v>
      </c>
      <c r="J152" s="24">
        <v>3</v>
      </c>
      <c r="K152" s="19">
        <v>2</v>
      </c>
      <c r="L152" s="20" t="str">
        <f>"QC"&amp;QCCALENDARSAQ13[[#This Row],[FISCAL YEAR]]&amp;TEXT(QCCALENDARSAQ13[[#This Row],[PERIOD]],"00")&amp;QCCALENDARSAQ13[[#This Row],[WEEK]]</f>
        <v>QC2022032</v>
      </c>
      <c r="N152" s="25">
        <v>44710</v>
      </c>
      <c r="O152" s="22">
        <v>44716</v>
      </c>
      <c r="P152" s="23">
        <v>2022</v>
      </c>
      <c r="Q152" s="24">
        <v>3</v>
      </c>
      <c r="R152" s="26">
        <v>10</v>
      </c>
      <c r="S152" s="28" t="str">
        <f>"ON"&amp;ONCALENDARLCBO14[[#This Row],[FISCAL YEAR]]&amp;TEXT(ONCALENDARLCBO14[[#This Row],[WEEK]],"00")</f>
        <v>ON202210</v>
      </c>
      <c r="AC152" s="25">
        <v>44956</v>
      </c>
      <c r="AD152" s="22">
        <v>44962</v>
      </c>
      <c r="AE152" s="23">
        <v>2022</v>
      </c>
      <c r="AF152" s="24">
        <v>11</v>
      </c>
      <c r="AG152" s="19">
        <v>1</v>
      </c>
      <c r="AH152" s="17" t="str">
        <f>"NB"&amp;ONCALENDARANBLW18[[#This Row],[FISCAL YEAR]]&amp;TEXT(ONCALENDARANBLW18[[#This Row],[PERIOD]],"00")</f>
        <v>NB202211</v>
      </c>
      <c r="AI152" s="28" t="str">
        <f>"NB"&amp;ONCALENDARANBLW18[[#This Row],[FISCAL YEAR]]&amp;TEXT(ONCALENDARANBLW18[[#This Row],[PERIOD]],"00")&amp;ONCALENDARANBLW18[[#This Row],[WEEK]]</f>
        <v>NB2022111</v>
      </c>
      <c r="AK152" s="18"/>
      <c r="AL152" s="18"/>
      <c r="AM152" s="17"/>
      <c r="AN152" s="17"/>
      <c r="AO152" s="17"/>
      <c r="AQ152" s="18">
        <v>44955</v>
      </c>
      <c r="AR152" s="18">
        <v>44961</v>
      </c>
      <c r="AS152" s="20">
        <v>2023</v>
      </c>
      <c r="AT152" s="20">
        <v>11</v>
      </c>
      <c r="AU152" s="17">
        <v>44</v>
      </c>
      <c r="AV152" s="20" t="str">
        <f>"NF"&amp;Table92311[[#This Row],[FISCAL YEAR]]&amp;TEXT(Table92311[[#This Row],[PERIOD]],"00")</f>
        <v>NF202311</v>
      </c>
    </row>
    <row r="153" spans="7:48" x14ac:dyDescent="0.5">
      <c r="G153" s="21">
        <v>44703</v>
      </c>
      <c r="H153" s="22">
        <v>44709</v>
      </c>
      <c r="I153" s="23">
        <v>2022</v>
      </c>
      <c r="J153" s="24">
        <v>3</v>
      </c>
      <c r="K153" s="19">
        <v>1</v>
      </c>
      <c r="L153" s="20" t="str">
        <f>"QC"&amp;QCCALENDARSAQ13[[#This Row],[FISCAL YEAR]]&amp;TEXT(QCCALENDARSAQ13[[#This Row],[PERIOD]],"00")&amp;QCCALENDARSAQ13[[#This Row],[WEEK]]</f>
        <v>QC2022031</v>
      </c>
      <c r="N153" s="25">
        <v>44703</v>
      </c>
      <c r="O153" s="22">
        <v>44709</v>
      </c>
      <c r="P153" s="23">
        <v>2022</v>
      </c>
      <c r="Q153" s="24">
        <v>3</v>
      </c>
      <c r="R153" s="26">
        <v>9</v>
      </c>
      <c r="S153" s="28" t="str">
        <f>"ON"&amp;ONCALENDARLCBO14[[#This Row],[FISCAL YEAR]]&amp;TEXT(ONCALENDARLCBO14[[#This Row],[WEEK]],"00")</f>
        <v>ON202209</v>
      </c>
      <c r="AC153" s="25">
        <v>44963</v>
      </c>
      <c r="AD153" s="22">
        <v>44969</v>
      </c>
      <c r="AE153" s="23">
        <v>2022</v>
      </c>
      <c r="AF153" s="24">
        <v>11</v>
      </c>
      <c r="AG153" s="19">
        <v>2</v>
      </c>
      <c r="AH153" s="17" t="str">
        <f>"NB"&amp;ONCALENDARANBLW18[[#This Row],[FISCAL YEAR]]&amp;TEXT(ONCALENDARANBLW18[[#This Row],[PERIOD]],"00")</f>
        <v>NB202211</v>
      </c>
      <c r="AI153" s="28" t="str">
        <f>"NB"&amp;ONCALENDARANBLW18[[#This Row],[FISCAL YEAR]]&amp;TEXT(ONCALENDARANBLW18[[#This Row],[PERIOD]],"00")&amp;ONCALENDARANBLW18[[#This Row],[WEEK]]</f>
        <v>NB2022112</v>
      </c>
      <c r="AK153" s="18"/>
      <c r="AL153" s="18"/>
      <c r="AM153" s="17"/>
      <c r="AN153" s="17"/>
      <c r="AO153" s="17"/>
      <c r="AQ153" s="18">
        <v>44962</v>
      </c>
      <c r="AR153" s="18">
        <v>44968</v>
      </c>
      <c r="AS153" s="20">
        <v>2023</v>
      </c>
      <c r="AT153" s="20">
        <v>11</v>
      </c>
      <c r="AU153" s="17">
        <v>45</v>
      </c>
      <c r="AV153" s="20" t="str">
        <f>"NF"&amp;Table92311[[#This Row],[FISCAL YEAR]]&amp;TEXT(Table92311[[#This Row],[PERIOD]],"00")</f>
        <v>NF202311</v>
      </c>
    </row>
    <row r="154" spans="7:48" x14ac:dyDescent="0.5">
      <c r="G154" s="21">
        <v>44696</v>
      </c>
      <c r="H154" s="22">
        <v>44702</v>
      </c>
      <c r="I154" s="23">
        <v>2022</v>
      </c>
      <c r="J154" s="24">
        <v>2</v>
      </c>
      <c r="K154" s="19">
        <v>4</v>
      </c>
      <c r="L154" s="20" t="str">
        <f>"QC"&amp;QCCALENDARSAQ13[[#This Row],[FISCAL YEAR]]&amp;TEXT(QCCALENDARSAQ13[[#This Row],[PERIOD]],"00")&amp;QCCALENDARSAQ13[[#This Row],[WEEK]]</f>
        <v>QC2022024</v>
      </c>
      <c r="N154" s="25">
        <v>44696</v>
      </c>
      <c r="O154" s="22">
        <v>44702</v>
      </c>
      <c r="P154" s="23">
        <v>2022</v>
      </c>
      <c r="Q154" s="24">
        <v>2</v>
      </c>
      <c r="R154" s="26">
        <v>8</v>
      </c>
      <c r="S154" s="28" t="str">
        <f>"ON"&amp;ONCALENDARLCBO14[[#This Row],[FISCAL YEAR]]&amp;TEXT(ONCALENDARLCBO14[[#This Row],[WEEK]],"00")</f>
        <v>ON202208</v>
      </c>
      <c r="AC154" s="25">
        <v>44970</v>
      </c>
      <c r="AD154" s="22">
        <v>44976</v>
      </c>
      <c r="AE154" s="23">
        <v>2022</v>
      </c>
      <c r="AF154" s="24">
        <v>11</v>
      </c>
      <c r="AG154" s="19">
        <v>3</v>
      </c>
      <c r="AH154" s="17" t="str">
        <f>"NB"&amp;ONCALENDARANBLW18[[#This Row],[FISCAL YEAR]]&amp;TEXT(ONCALENDARANBLW18[[#This Row],[PERIOD]],"00")</f>
        <v>NB202211</v>
      </c>
      <c r="AI154" s="28" t="str">
        <f>"NB"&amp;ONCALENDARANBLW18[[#This Row],[FISCAL YEAR]]&amp;TEXT(ONCALENDARANBLW18[[#This Row],[PERIOD]],"00")&amp;ONCALENDARANBLW18[[#This Row],[WEEK]]</f>
        <v>NB2022113</v>
      </c>
      <c r="AK154" s="18"/>
      <c r="AL154" s="18"/>
      <c r="AM154" s="17"/>
      <c r="AN154" s="17"/>
      <c r="AO154" s="17"/>
      <c r="AQ154" s="18">
        <v>44969</v>
      </c>
      <c r="AR154" s="18">
        <v>44975</v>
      </c>
      <c r="AS154" s="20">
        <v>2023</v>
      </c>
      <c r="AT154" s="20">
        <v>11</v>
      </c>
      <c r="AU154" s="17">
        <v>46</v>
      </c>
      <c r="AV154" s="20" t="str">
        <f>"NF"&amp;Table92311[[#This Row],[FISCAL YEAR]]&amp;TEXT(Table92311[[#This Row],[PERIOD]],"00")</f>
        <v>NF202311</v>
      </c>
    </row>
    <row r="155" spans="7:48" x14ac:dyDescent="0.5">
      <c r="G155" s="21">
        <v>44689</v>
      </c>
      <c r="H155" s="22">
        <v>44695</v>
      </c>
      <c r="I155" s="23">
        <v>2022</v>
      </c>
      <c r="J155" s="24">
        <v>2</v>
      </c>
      <c r="K155" s="19">
        <v>3</v>
      </c>
      <c r="L155" s="20" t="str">
        <f>"QC"&amp;QCCALENDARSAQ13[[#This Row],[FISCAL YEAR]]&amp;TEXT(QCCALENDARSAQ13[[#This Row],[PERIOD]],"00")&amp;QCCALENDARSAQ13[[#This Row],[WEEK]]</f>
        <v>QC2022023</v>
      </c>
      <c r="N155" s="25">
        <v>44689</v>
      </c>
      <c r="O155" s="22">
        <v>44695</v>
      </c>
      <c r="P155" s="23">
        <v>2022</v>
      </c>
      <c r="Q155" s="24">
        <v>2</v>
      </c>
      <c r="R155" s="26">
        <v>7</v>
      </c>
      <c r="S155" s="28" t="str">
        <f>"ON"&amp;ONCALENDARLCBO14[[#This Row],[FISCAL YEAR]]&amp;TEXT(ONCALENDARLCBO14[[#This Row],[WEEK]],"00")</f>
        <v>ON202207</v>
      </c>
      <c r="AC155" s="25">
        <v>44977</v>
      </c>
      <c r="AD155" s="22">
        <v>44983</v>
      </c>
      <c r="AE155" s="23">
        <v>2022</v>
      </c>
      <c r="AF155" s="24">
        <v>11</v>
      </c>
      <c r="AG155" s="19">
        <v>4</v>
      </c>
      <c r="AH155" s="17" t="str">
        <f>"NB"&amp;ONCALENDARANBLW18[[#This Row],[FISCAL YEAR]]&amp;TEXT(ONCALENDARANBLW18[[#This Row],[PERIOD]],"00")</f>
        <v>NB202211</v>
      </c>
      <c r="AI155" s="28" t="str">
        <f>"NB"&amp;ONCALENDARANBLW18[[#This Row],[FISCAL YEAR]]&amp;TEXT(ONCALENDARANBLW18[[#This Row],[PERIOD]],"00")&amp;ONCALENDARANBLW18[[#This Row],[WEEK]]</f>
        <v>NB2022114</v>
      </c>
      <c r="AK155" s="18"/>
      <c r="AL155" s="18"/>
      <c r="AM155" s="17"/>
      <c r="AN155" s="17"/>
      <c r="AO155" s="17"/>
      <c r="AQ155" s="18">
        <v>44976</v>
      </c>
      <c r="AR155" s="18">
        <v>44982</v>
      </c>
      <c r="AS155" s="20">
        <v>2023</v>
      </c>
      <c r="AT155" s="20">
        <v>11</v>
      </c>
      <c r="AU155" s="17">
        <v>47</v>
      </c>
      <c r="AV155" s="20" t="str">
        <f>"NF"&amp;Table92311[[#This Row],[FISCAL YEAR]]&amp;TEXT(Table92311[[#This Row],[PERIOD]],"00")</f>
        <v>NF202311</v>
      </c>
    </row>
    <row r="156" spans="7:48" x14ac:dyDescent="0.5">
      <c r="G156" s="21">
        <v>44682</v>
      </c>
      <c r="H156" s="22">
        <v>44688</v>
      </c>
      <c r="I156" s="23">
        <v>2022</v>
      </c>
      <c r="J156" s="24">
        <v>2</v>
      </c>
      <c r="K156" s="19">
        <v>2</v>
      </c>
      <c r="L156" s="20" t="str">
        <f>"QC"&amp;QCCALENDARSAQ13[[#This Row],[FISCAL YEAR]]&amp;TEXT(QCCALENDARSAQ13[[#This Row],[PERIOD]],"00")&amp;QCCALENDARSAQ13[[#This Row],[WEEK]]</f>
        <v>QC2022022</v>
      </c>
      <c r="N156" s="25">
        <v>44682</v>
      </c>
      <c r="O156" s="22">
        <v>44688</v>
      </c>
      <c r="P156" s="23">
        <v>2022</v>
      </c>
      <c r="Q156" s="24">
        <v>2</v>
      </c>
      <c r="R156" s="26">
        <v>6</v>
      </c>
      <c r="S156" s="28" t="str">
        <f>"ON"&amp;ONCALENDARLCBO14[[#This Row],[FISCAL YEAR]]&amp;TEXT(ONCALENDARLCBO14[[#This Row],[WEEK]],"00")</f>
        <v>ON202206</v>
      </c>
      <c r="AC156" s="25">
        <v>44984</v>
      </c>
      <c r="AD156" s="22">
        <v>44990</v>
      </c>
      <c r="AE156" s="23">
        <v>2022</v>
      </c>
      <c r="AF156" s="24">
        <v>12</v>
      </c>
      <c r="AG156" s="19">
        <v>1</v>
      </c>
      <c r="AH156" s="17" t="str">
        <f>"NB"&amp;ONCALENDARANBLW18[[#This Row],[FISCAL YEAR]]&amp;TEXT(ONCALENDARANBLW18[[#This Row],[PERIOD]],"00")</f>
        <v>NB202212</v>
      </c>
      <c r="AI156" s="28" t="str">
        <f>"NB"&amp;ONCALENDARANBLW18[[#This Row],[FISCAL YEAR]]&amp;TEXT(ONCALENDARANBLW18[[#This Row],[PERIOD]],"00")&amp;ONCALENDARANBLW18[[#This Row],[WEEK]]</f>
        <v>NB2022121</v>
      </c>
      <c r="AK156" s="18"/>
      <c r="AL156" s="18"/>
      <c r="AM156" s="17"/>
      <c r="AN156" s="17"/>
      <c r="AO156" s="17"/>
      <c r="AQ156" s="18">
        <v>44983</v>
      </c>
      <c r="AR156" s="18">
        <v>44989</v>
      </c>
      <c r="AS156" s="20">
        <v>2023</v>
      </c>
      <c r="AT156" s="20">
        <v>12</v>
      </c>
      <c r="AU156" s="17">
        <v>48</v>
      </c>
      <c r="AV156" s="20" t="str">
        <f>"NF"&amp;Table92311[[#This Row],[FISCAL YEAR]]&amp;TEXT(Table92311[[#This Row],[PERIOD]],"00")</f>
        <v>NF202312</v>
      </c>
    </row>
    <row r="157" spans="7:48" x14ac:dyDescent="0.5">
      <c r="G157" s="21">
        <v>44675</v>
      </c>
      <c r="H157" s="22">
        <v>44681</v>
      </c>
      <c r="I157" s="23">
        <v>2022</v>
      </c>
      <c r="J157" s="24">
        <v>2</v>
      </c>
      <c r="K157" s="19">
        <v>1</v>
      </c>
      <c r="L157" s="20" t="str">
        <f>"QC"&amp;QCCALENDARSAQ13[[#This Row],[FISCAL YEAR]]&amp;TEXT(QCCALENDARSAQ13[[#This Row],[PERIOD]],"00")&amp;QCCALENDARSAQ13[[#This Row],[WEEK]]</f>
        <v>QC2022021</v>
      </c>
      <c r="N157" s="25">
        <v>44675</v>
      </c>
      <c r="O157" s="22">
        <v>44681</v>
      </c>
      <c r="P157" s="23">
        <v>2022</v>
      </c>
      <c r="Q157" s="24">
        <v>2</v>
      </c>
      <c r="R157" s="26">
        <v>5</v>
      </c>
      <c r="S157" s="28" t="str">
        <f>"ON"&amp;ONCALENDARLCBO14[[#This Row],[FISCAL YEAR]]&amp;TEXT(ONCALENDARLCBO14[[#This Row],[WEEK]],"00")</f>
        <v>ON202205</v>
      </c>
      <c r="AC157" s="25">
        <v>44991</v>
      </c>
      <c r="AD157" s="22">
        <v>44997</v>
      </c>
      <c r="AE157" s="23">
        <v>2022</v>
      </c>
      <c r="AF157" s="24">
        <v>12</v>
      </c>
      <c r="AG157" s="19">
        <v>2</v>
      </c>
      <c r="AH157" s="17" t="str">
        <f>"NB"&amp;ONCALENDARANBLW18[[#This Row],[FISCAL YEAR]]&amp;TEXT(ONCALENDARANBLW18[[#This Row],[PERIOD]],"00")</f>
        <v>NB202212</v>
      </c>
      <c r="AI157" s="28" t="str">
        <f>"NB"&amp;ONCALENDARANBLW18[[#This Row],[FISCAL YEAR]]&amp;TEXT(ONCALENDARANBLW18[[#This Row],[PERIOD]],"00")&amp;ONCALENDARANBLW18[[#This Row],[WEEK]]</f>
        <v>NB2022122</v>
      </c>
      <c r="AK157" s="18"/>
      <c r="AL157" s="18"/>
      <c r="AM157" s="17"/>
      <c r="AN157" s="17"/>
      <c r="AO157" s="17"/>
      <c r="AQ157" s="18">
        <v>44990</v>
      </c>
      <c r="AR157" s="18">
        <v>44996</v>
      </c>
      <c r="AS157" s="20">
        <v>2023</v>
      </c>
      <c r="AT157" s="20">
        <v>12</v>
      </c>
      <c r="AU157" s="17">
        <v>49</v>
      </c>
      <c r="AV157" s="20" t="str">
        <f>"NF"&amp;Table92311[[#This Row],[FISCAL YEAR]]&amp;TEXT(Table92311[[#This Row],[PERIOD]],"00")</f>
        <v>NF202312</v>
      </c>
    </row>
    <row r="158" spans="7:48" x14ac:dyDescent="0.5">
      <c r="G158" s="21">
        <v>44668</v>
      </c>
      <c r="H158" s="22">
        <v>44674</v>
      </c>
      <c r="I158" s="23">
        <v>2022</v>
      </c>
      <c r="J158" s="24">
        <v>1</v>
      </c>
      <c r="K158" s="19">
        <v>4</v>
      </c>
      <c r="L158" s="20" t="str">
        <f>"QC"&amp;QCCALENDARSAQ13[[#This Row],[FISCAL YEAR]]&amp;TEXT(QCCALENDARSAQ13[[#This Row],[PERIOD]],"00")&amp;QCCALENDARSAQ13[[#This Row],[WEEK]]</f>
        <v>QC2022014</v>
      </c>
      <c r="N158" s="25">
        <v>44668</v>
      </c>
      <c r="O158" s="22">
        <v>44674</v>
      </c>
      <c r="P158" s="23">
        <v>2022</v>
      </c>
      <c r="Q158" s="24">
        <v>1</v>
      </c>
      <c r="R158" s="26">
        <v>4</v>
      </c>
      <c r="S158" s="28" t="str">
        <f>"ON"&amp;ONCALENDARLCBO14[[#This Row],[FISCAL YEAR]]&amp;TEXT(ONCALENDARLCBO14[[#This Row],[WEEK]],"00")</f>
        <v>ON202204</v>
      </c>
      <c r="AC158" s="25">
        <v>44998</v>
      </c>
      <c r="AD158" s="22">
        <v>45004</v>
      </c>
      <c r="AE158" s="23">
        <v>2022</v>
      </c>
      <c r="AF158" s="24">
        <v>12</v>
      </c>
      <c r="AG158" s="19">
        <v>3</v>
      </c>
      <c r="AH158" s="17" t="str">
        <f>"NB"&amp;ONCALENDARANBLW18[[#This Row],[FISCAL YEAR]]&amp;TEXT(ONCALENDARANBLW18[[#This Row],[PERIOD]],"00")</f>
        <v>NB202212</v>
      </c>
      <c r="AI158" s="28" t="str">
        <f>"NB"&amp;ONCALENDARANBLW18[[#This Row],[FISCAL YEAR]]&amp;TEXT(ONCALENDARANBLW18[[#This Row],[PERIOD]],"00")&amp;ONCALENDARANBLW18[[#This Row],[WEEK]]</f>
        <v>NB2022123</v>
      </c>
      <c r="AK158" s="18"/>
      <c r="AL158" s="18"/>
      <c r="AM158" s="17"/>
      <c r="AN158" s="17"/>
      <c r="AO158" s="17"/>
      <c r="AQ158" s="18">
        <v>44997</v>
      </c>
      <c r="AR158" s="18">
        <v>45003</v>
      </c>
      <c r="AS158" s="20">
        <v>2023</v>
      </c>
      <c r="AT158" s="20">
        <v>12</v>
      </c>
      <c r="AU158" s="17">
        <v>50</v>
      </c>
      <c r="AV158" s="20" t="str">
        <f>"NF"&amp;Table92311[[#This Row],[FISCAL YEAR]]&amp;TEXT(Table92311[[#This Row],[PERIOD]],"00")</f>
        <v>NF202312</v>
      </c>
    </row>
    <row r="159" spans="7:48" x14ac:dyDescent="0.5">
      <c r="G159" s="21">
        <v>44661</v>
      </c>
      <c r="H159" s="22">
        <v>44667</v>
      </c>
      <c r="I159" s="23">
        <v>2022</v>
      </c>
      <c r="J159" s="24">
        <v>1</v>
      </c>
      <c r="K159" s="19">
        <v>3</v>
      </c>
      <c r="L159" s="20" t="str">
        <f>"QC"&amp;QCCALENDARSAQ13[[#This Row],[FISCAL YEAR]]&amp;TEXT(QCCALENDARSAQ13[[#This Row],[PERIOD]],"00")&amp;QCCALENDARSAQ13[[#This Row],[WEEK]]</f>
        <v>QC2022013</v>
      </c>
      <c r="N159" s="25">
        <v>44661</v>
      </c>
      <c r="O159" s="22">
        <v>44667</v>
      </c>
      <c r="P159" s="23">
        <v>2022</v>
      </c>
      <c r="Q159" s="24">
        <v>1</v>
      </c>
      <c r="R159" s="26">
        <v>3</v>
      </c>
      <c r="S159" s="28" t="str">
        <f>"ON"&amp;ONCALENDARLCBO14[[#This Row],[FISCAL YEAR]]&amp;TEXT(ONCALENDARLCBO14[[#This Row],[WEEK]],"00")</f>
        <v>ON202203</v>
      </c>
      <c r="AC159" s="25">
        <v>45005</v>
      </c>
      <c r="AD159" s="22">
        <v>45011</v>
      </c>
      <c r="AE159" s="23">
        <v>2022</v>
      </c>
      <c r="AF159" s="24">
        <v>12</v>
      </c>
      <c r="AG159" s="19">
        <v>4</v>
      </c>
      <c r="AH159" s="17" t="str">
        <f>"NB"&amp;ONCALENDARANBLW18[[#This Row],[FISCAL YEAR]]&amp;TEXT(ONCALENDARANBLW18[[#This Row],[PERIOD]],"00")</f>
        <v>NB202212</v>
      </c>
      <c r="AI159" s="28" t="str">
        <f>"NB"&amp;ONCALENDARANBLW18[[#This Row],[FISCAL YEAR]]&amp;TEXT(ONCALENDARANBLW18[[#This Row],[PERIOD]],"00")&amp;ONCALENDARANBLW18[[#This Row],[WEEK]]</f>
        <v>NB2022124</v>
      </c>
      <c r="AK159" s="18"/>
      <c r="AL159" s="18"/>
      <c r="AM159" s="17"/>
      <c r="AN159" s="17"/>
      <c r="AO159" s="17"/>
      <c r="AQ159" s="18">
        <v>45004</v>
      </c>
      <c r="AR159" s="18">
        <v>45010</v>
      </c>
      <c r="AS159" s="20">
        <v>2023</v>
      </c>
      <c r="AT159" s="20">
        <v>12</v>
      </c>
      <c r="AU159" s="17">
        <v>51</v>
      </c>
      <c r="AV159" s="20" t="str">
        <f>"NF"&amp;Table92311[[#This Row],[FISCAL YEAR]]&amp;TEXT(Table92311[[#This Row],[PERIOD]],"00")</f>
        <v>NF202312</v>
      </c>
    </row>
    <row r="160" spans="7:48" x14ac:dyDescent="0.5">
      <c r="G160" s="21">
        <v>44654</v>
      </c>
      <c r="H160" s="22">
        <v>44660</v>
      </c>
      <c r="I160" s="23">
        <v>2022</v>
      </c>
      <c r="J160" s="24">
        <v>1</v>
      </c>
      <c r="K160" s="19">
        <v>2</v>
      </c>
      <c r="L160" s="20" t="str">
        <f>"QC"&amp;QCCALENDARSAQ13[[#This Row],[FISCAL YEAR]]&amp;TEXT(QCCALENDARSAQ13[[#This Row],[PERIOD]],"00")&amp;QCCALENDARSAQ13[[#This Row],[WEEK]]</f>
        <v>QC2022012</v>
      </c>
      <c r="N160" s="25">
        <v>44654</v>
      </c>
      <c r="O160" s="22">
        <v>44660</v>
      </c>
      <c r="P160" s="23">
        <v>2022</v>
      </c>
      <c r="Q160" s="24">
        <v>1</v>
      </c>
      <c r="R160" s="26">
        <v>2</v>
      </c>
      <c r="S160" s="28" t="str">
        <f>"ON"&amp;ONCALENDARLCBO14[[#This Row],[FISCAL YEAR]]&amp;TEXT(ONCALENDARLCBO14[[#This Row],[WEEK]],"00")</f>
        <v>ON202202</v>
      </c>
      <c r="AC160" s="25">
        <v>45012</v>
      </c>
      <c r="AD160" s="22">
        <v>45018</v>
      </c>
      <c r="AE160" s="23">
        <v>2022</v>
      </c>
      <c r="AF160" s="24">
        <v>12</v>
      </c>
      <c r="AG160" s="19">
        <v>5</v>
      </c>
      <c r="AH160" s="17" t="str">
        <f>"NB"&amp;ONCALENDARANBLW18[[#This Row],[FISCAL YEAR]]&amp;TEXT(ONCALENDARANBLW18[[#This Row],[PERIOD]],"00")</f>
        <v>NB202212</v>
      </c>
      <c r="AI160" s="28" t="str">
        <f>"NB"&amp;ONCALENDARANBLW18[[#This Row],[FISCAL YEAR]]&amp;TEXT(ONCALENDARANBLW18[[#This Row],[PERIOD]],"00")&amp;ONCALENDARANBLW18[[#This Row],[WEEK]]</f>
        <v>NB2022125</v>
      </c>
      <c r="AK160" s="18"/>
      <c r="AL160" s="18"/>
      <c r="AM160" s="17"/>
      <c r="AN160" s="17"/>
      <c r="AO160" s="17"/>
      <c r="AQ160" s="18">
        <v>45011</v>
      </c>
      <c r="AR160" s="18">
        <v>45017</v>
      </c>
      <c r="AS160" s="20">
        <v>2023</v>
      </c>
      <c r="AT160" s="20">
        <v>12</v>
      </c>
      <c r="AU160" s="17">
        <v>52</v>
      </c>
      <c r="AV160" s="20" t="str">
        <f>"NF"&amp;Table92311[[#This Row],[FISCAL YEAR]]&amp;TEXT(Table92311[[#This Row],[PERIOD]],"00")</f>
        <v>NF202312</v>
      </c>
    </row>
    <row r="161" spans="7:48" x14ac:dyDescent="0.5">
      <c r="G161" s="21">
        <v>44647</v>
      </c>
      <c r="H161" s="22">
        <v>44653</v>
      </c>
      <c r="I161" s="23">
        <v>2022</v>
      </c>
      <c r="J161" s="24">
        <v>1</v>
      </c>
      <c r="K161" s="19">
        <v>1</v>
      </c>
      <c r="L161" s="20" t="str">
        <f>"QC"&amp;QCCALENDARSAQ13[[#This Row],[FISCAL YEAR]]&amp;TEXT(QCCALENDARSAQ13[[#This Row],[PERIOD]],"00")&amp;QCCALENDARSAQ13[[#This Row],[WEEK]]</f>
        <v>QC2022011</v>
      </c>
      <c r="N161" s="25">
        <v>44647</v>
      </c>
      <c r="O161" s="22">
        <v>44653</v>
      </c>
      <c r="P161" s="23">
        <v>2022</v>
      </c>
      <c r="Q161" s="24">
        <v>1</v>
      </c>
      <c r="R161" s="26">
        <v>1</v>
      </c>
      <c r="S161" s="28" t="str">
        <f>"ON"&amp;ONCALENDARLCBO14[[#This Row],[FISCAL YEAR]]&amp;TEXT(ONCALENDARLCBO14[[#This Row],[WEEK]],"00")</f>
        <v>ON202201</v>
      </c>
      <c r="AC161" s="25">
        <v>45019</v>
      </c>
      <c r="AD161" s="22">
        <v>45025</v>
      </c>
      <c r="AE161" s="23">
        <v>2023</v>
      </c>
      <c r="AF161" s="24">
        <v>1</v>
      </c>
      <c r="AG161" s="19">
        <v>1</v>
      </c>
      <c r="AH161" s="17" t="str">
        <f>"NB"&amp;ONCALENDARANBLW18[[#This Row],[FISCAL YEAR]]&amp;TEXT(ONCALENDARANBLW18[[#This Row],[PERIOD]],"00")</f>
        <v>NB202301</v>
      </c>
      <c r="AI161" s="28" t="str">
        <f>"NB"&amp;ONCALENDARANBLW18[[#This Row],[FISCAL YEAR]]&amp;TEXT(ONCALENDARANBLW18[[#This Row],[PERIOD]],"00")&amp;ONCALENDARANBLW18[[#This Row],[WEEK]]</f>
        <v>NB2023011</v>
      </c>
      <c r="AK161" s="18"/>
      <c r="AL161" s="18"/>
      <c r="AM161" s="17"/>
      <c r="AN161" s="17"/>
      <c r="AO161" s="17"/>
      <c r="AQ161" s="18">
        <v>45018</v>
      </c>
      <c r="AR161" s="18">
        <v>45024</v>
      </c>
      <c r="AS161" s="20">
        <v>2024</v>
      </c>
      <c r="AT161" s="20">
        <v>1</v>
      </c>
      <c r="AU161" s="17">
        <v>1</v>
      </c>
      <c r="AV161" s="20" t="str">
        <f>"NF"&amp;Table92311[[#This Row],[FISCAL YEAR]]&amp;TEXT(Table92311[[#This Row],[PERIOD]],"00")</f>
        <v>NF202401</v>
      </c>
    </row>
    <row r="162" spans="7:48" x14ac:dyDescent="0.5">
      <c r="G162" s="21">
        <v>44640</v>
      </c>
      <c r="H162" s="22">
        <v>44646</v>
      </c>
      <c r="I162" s="23">
        <v>2021</v>
      </c>
      <c r="J162" s="24">
        <v>13</v>
      </c>
      <c r="K162" s="19">
        <v>4</v>
      </c>
      <c r="L162" s="20" t="str">
        <f>"QC"&amp;QCCALENDARSAQ13[[#This Row],[FISCAL YEAR]]&amp;TEXT(QCCALENDARSAQ13[[#This Row],[PERIOD]],"00")&amp;QCCALENDARSAQ13[[#This Row],[WEEK]]</f>
        <v>QC2021134</v>
      </c>
      <c r="N162" s="25">
        <v>44640</v>
      </c>
      <c r="O162" s="22">
        <v>44646</v>
      </c>
      <c r="P162" s="23">
        <v>2021</v>
      </c>
      <c r="Q162" s="24">
        <v>13</v>
      </c>
      <c r="R162" s="26">
        <v>52</v>
      </c>
      <c r="S162" s="28" t="str">
        <f>"ON"&amp;ONCALENDARLCBO14[[#This Row],[FISCAL YEAR]]&amp;TEXT(ONCALENDARLCBO14[[#This Row],[WEEK]],"00")</f>
        <v>ON202152</v>
      </c>
      <c r="AC162" s="25">
        <v>45026</v>
      </c>
      <c r="AD162" s="22">
        <v>45032</v>
      </c>
      <c r="AE162" s="23">
        <v>2023</v>
      </c>
      <c r="AF162" s="24">
        <v>1</v>
      </c>
      <c r="AG162" s="19">
        <v>2</v>
      </c>
      <c r="AH162" s="17" t="str">
        <f>"NB"&amp;ONCALENDARANBLW18[[#This Row],[FISCAL YEAR]]&amp;TEXT(ONCALENDARANBLW18[[#This Row],[PERIOD]],"00")</f>
        <v>NB202301</v>
      </c>
      <c r="AI162" s="28" t="str">
        <f>"NB"&amp;ONCALENDARANBLW18[[#This Row],[FISCAL YEAR]]&amp;TEXT(ONCALENDARANBLW18[[#This Row],[PERIOD]],"00")&amp;ONCALENDARANBLW18[[#This Row],[WEEK]]</f>
        <v>NB2023012</v>
      </c>
      <c r="AK162" s="18"/>
      <c r="AL162" s="18"/>
      <c r="AM162" s="17"/>
      <c r="AN162" s="17"/>
      <c r="AO162" s="17"/>
      <c r="AQ162" s="18">
        <v>45025</v>
      </c>
      <c r="AR162" s="18">
        <v>45031</v>
      </c>
      <c r="AS162" s="20">
        <v>2024</v>
      </c>
      <c r="AT162" s="20">
        <v>1</v>
      </c>
      <c r="AU162" s="17">
        <v>2</v>
      </c>
      <c r="AV162" s="20" t="str">
        <f>"NF"&amp;Table92311[[#This Row],[FISCAL YEAR]]&amp;TEXT(Table92311[[#This Row],[PERIOD]],"00")</f>
        <v>NF202401</v>
      </c>
    </row>
    <row r="163" spans="7:48" x14ac:dyDescent="0.5">
      <c r="G163" s="21">
        <v>44633</v>
      </c>
      <c r="H163" s="22">
        <v>44639</v>
      </c>
      <c r="I163" s="23">
        <v>2021</v>
      </c>
      <c r="J163" s="24">
        <v>13</v>
      </c>
      <c r="K163" s="19">
        <v>3</v>
      </c>
      <c r="L163" s="20" t="str">
        <f>"QC"&amp;QCCALENDARSAQ13[[#This Row],[FISCAL YEAR]]&amp;TEXT(QCCALENDARSAQ13[[#This Row],[PERIOD]],"00")&amp;QCCALENDARSAQ13[[#This Row],[WEEK]]</f>
        <v>QC2021133</v>
      </c>
      <c r="N163" s="25">
        <v>44633</v>
      </c>
      <c r="O163" s="22">
        <v>44639</v>
      </c>
      <c r="P163" s="23">
        <v>2021</v>
      </c>
      <c r="Q163" s="24">
        <v>13</v>
      </c>
      <c r="R163" s="26">
        <v>51</v>
      </c>
      <c r="S163" s="28" t="str">
        <f>"ON"&amp;ONCALENDARLCBO14[[#This Row],[FISCAL YEAR]]&amp;TEXT(ONCALENDARLCBO14[[#This Row],[WEEK]],"00")</f>
        <v>ON202151</v>
      </c>
      <c r="AC163" s="25">
        <v>45033</v>
      </c>
      <c r="AD163" s="22">
        <v>45039</v>
      </c>
      <c r="AE163" s="23">
        <v>2023</v>
      </c>
      <c r="AF163" s="24">
        <v>1</v>
      </c>
      <c r="AG163" s="19">
        <v>3</v>
      </c>
      <c r="AH163" s="17" t="str">
        <f>"NB"&amp;ONCALENDARANBLW18[[#This Row],[FISCAL YEAR]]&amp;TEXT(ONCALENDARANBLW18[[#This Row],[PERIOD]],"00")</f>
        <v>NB202301</v>
      </c>
      <c r="AI163" s="28" t="str">
        <f>"NB"&amp;ONCALENDARANBLW18[[#This Row],[FISCAL YEAR]]&amp;TEXT(ONCALENDARANBLW18[[#This Row],[PERIOD]],"00")&amp;ONCALENDARANBLW18[[#This Row],[WEEK]]</f>
        <v>NB2023013</v>
      </c>
      <c r="AK163" s="18"/>
      <c r="AL163" s="18"/>
      <c r="AM163" s="17"/>
      <c r="AN163" s="17"/>
      <c r="AO163" s="17"/>
      <c r="AQ163" s="18">
        <v>45032</v>
      </c>
      <c r="AR163" s="18">
        <v>45038</v>
      </c>
      <c r="AS163" s="20">
        <v>2024</v>
      </c>
      <c r="AT163" s="20">
        <v>1</v>
      </c>
      <c r="AU163" s="17">
        <v>3</v>
      </c>
      <c r="AV163" s="20" t="str">
        <f>"NF"&amp;Table92311[[#This Row],[FISCAL YEAR]]&amp;TEXT(Table92311[[#This Row],[PERIOD]],"00")</f>
        <v>NF202401</v>
      </c>
    </row>
    <row r="164" spans="7:48" x14ac:dyDescent="0.5">
      <c r="G164" s="21">
        <v>44626</v>
      </c>
      <c r="H164" s="22">
        <v>44632</v>
      </c>
      <c r="I164" s="23">
        <v>2021</v>
      </c>
      <c r="J164" s="24">
        <v>13</v>
      </c>
      <c r="K164" s="19">
        <v>2</v>
      </c>
      <c r="L164" s="20" t="str">
        <f>"QC"&amp;QCCALENDARSAQ13[[#This Row],[FISCAL YEAR]]&amp;TEXT(QCCALENDARSAQ13[[#This Row],[PERIOD]],"00")&amp;QCCALENDARSAQ13[[#This Row],[WEEK]]</f>
        <v>QC2021132</v>
      </c>
      <c r="N164" s="25">
        <v>44626</v>
      </c>
      <c r="O164" s="22">
        <v>44632</v>
      </c>
      <c r="P164" s="23">
        <v>2021</v>
      </c>
      <c r="Q164" s="24">
        <v>13</v>
      </c>
      <c r="R164" s="26">
        <v>50</v>
      </c>
      <c r="S164" s="28" t="str">
        <f>"ON"&amp;ONCALENDARLCBO14[[#This Row],[FISCAL YEAR]]&amp;TEXT(ONCALENDARLCBO14[[#This Row],[WEEK]],"00")</f>
        <v>ON202150</v>
      </c>
      <c r="AC164" s="25">
        <v>45040</v>
      </c>
      <c r="AD164" s="22">
        <v>45046</v>
      </c>
      <c r="AE164" s="23">
        <v>2023</v>
      </c>
      <c r="AF164" s="24">
        <v>1</v>
      </c>
      <c r="AG164" s="19">
        <v>4</v>
      </c>
      <c r="AH164" s="17" t="str">
        <f>"NB"&amp;ONCALENDARANBLW18[[#This Row],[FISCAL YEAR]]&amp;TEXT(ONCALENDARANBLW18[[#This Row],[PERIOD]],"00")</f>
        <v>NB202301</v>
      </c>
      <c r="AI164" s="28" t="str">
        <f>"NB"&amp;ONCALENDARANBLW18[[#This Row],[FISCAL YEAR]]&amp;TEXT(ONCALENDARANBLW18[[#This Row],[PERIOD]],"00")&amp;ONCALENDARANBLW18[[#This Row],[WEEK]]</f>
        <v>NB2023014</v>
      </c>
      <c r="AK164" s="18"/>
      <c r="AL164" s="18"/>
      <c r="AM164" s="17"/>
      <c r="AN164" s="17"/>
      <c r="AO164" s="17"/>
      <c r="AQ164" s="18">
        <v>45039</v>
      </c>
      <c r="AR164" s="18">
        <v>45045</v>
      </c>
      <c r="AS164" s="20">
        <v>2024</v>
      </c>
      <c r="AT164" s="20">
        <v>1</v>
      </c>
      <c r="AU164" s="17">
        <v>4</v>
      </c>
      <c r="AV164" s="20" t="str">
        <f>"NF"&amp;Table92311[[#This Row],[FISCAL YEAR]]&amp;TEXT(Table92311[[#This Row],[PERIOD]],"00")</f>
        <v>NF202401</v>
      </c>
    </row>
    <row r="165" spans="7:48" x14ac:dyDescent="0.5">
      <c r="G165" s="21">
        <v>44619</v>
      </c>
      <c r="H165" s="22">
        <v>44625</v>
      </c>
      <c r="I165" s="23">
        <v>2021</v>
      </c>
      <c r="J165" s="24">
        <v>13</v>
      </c>
      <c r="K165" s="19">
        <v>1</v>
      </c>
      <c r="L165" s="20" t="str">
        <f>"QC"&amp;QCCALENDARSAQ13[[#This Row],[FISCAL YEAR]]&amp;TEXT(QCCALENDARSAQ13[[#This Row],[PERIOD]],"00")&amp;QCCALENDARSAQ13[[#This Row],[WEEK]]</f>
        <v>QC2021131</v>
      </c>
      <c r="N165" s="25">
        <v>44619</v>
      </c>
      <c r="O165" s="22">
        <v>44625</v>
      </c>
      <c r="P165" s="23">
        <v>2021</v>
      </c>
      <c r="Q165" s="24">
        <v>13</v>
      </c>
      <c r="R165" s="26">
        <v>49</v>
      </c>
      <c r="S165" s="28" t="str">
        <f>"ON"&amp;ONCALENDARLCBO14[[#This Row],[FISCAL YEAR]]&amp;TEXT(ONCALENDARLCBO14[[#This Row],[WEEK]],"00")</f>
        <v>ON202149</v>
      </c>
      <c r="AC165" s="25">
        <v>45047</v>
      </c>
      <c r="AD165" s="22">
        <v>45053</v>
      </c>
      <c r="AE165" s="23">
        <v>2023</v>
      </c>
      <c r="AF165" s="24">
        <v>2</v>
      </c>
      <c r="AG165" s="19">
        <v>1</v>
      </c>
      <c r="AH165" s="17" t="str">
        <f>"NB"&amp;ONCALENDARANBLW18[[#This Row],[FISCAL YEAR]]&amp;TEXT(ONCALENDARANBLW18[[#This Row],[PERIOD]],"00")</f>
        <v>NB202302</v>
      </c>
      <c r="AI165" s="28" t="str">
        <f>"NB"&amp;ONCALENDARANBLW18[[#This Row],[FISCAL YEAR]]&amp;TEXT(ONCALENDARANBLW18[[#This Row],[PERIOD]],"00")&amp;ONCALENDARANBLW18[[#This Row],[WEEK]]</f>
        <v>NB2023021</v>
      </c>
      <c r="AK165" s="18"/>
      <c r="AL165" s="18"/>
      <c r="AM165" s="17"/>
      <c r="AN165" s="17"/>
      <c r="AO165" s="17"/>
      <c r="AQ165" s="18">
        <v>45046</v>
      </c>
      <c r="AR165" s="18">
        <v>45052</v>
      </c>
      <c r="AS165" s="20">
        <v>2024</v>
      </c>
      <c r="AT165" s="20">
        <v>2</v>
      </c>
      <c r="AU165" s="17">
        <v>5</v>
      </c>
      <c r="AV165" s="20" t="str">
        <f>"NF"&amp;Table92311[[#This Row],[FISCAL YEAR]]&amp;TEXT(Table92311[[#This Row],[PERIOD]],"00")</f>
        <v>NF202402</v>
      </c>
    </row>
    <row r="166" spans="7:48" x14ac:dyDescent="0.5">
      <c r="G166" s="21">
        <v>44612</v>
      </c>
      <c r="H166" s="22">
        <v>44618</v>
      </c>
      <c r="I166" s="23">
        <v>2021</v>
      </c>
      <c r="J166" s="24">
        <v>12</v>
      </c>
      <c r="K166" s="19">
        <v>4</v>
      </c>
      <c r="L166" s="20" t="str">
        <f>"QC"&amp;QCCALENDARSAQ13[[#This Row],[FISCAL YEAR]]&amp;TEXT(QCCALENDARSAQ13[[#This Row],[PERIOD]],"00")&amp;QCCALENDARSAQ13[[#This Row],[WEEK]]</f>
        <v>QC2021124</v>
      </c>
      <c r="N166" s="25">
        <v>44612</v>
      </c>
      <c r="O166" s="22">
        <v>44618</v>
      </c>
      <c r="P166" s="23">
        <v>2021</v>
      </c>
      <c r="Q166" s="24">
        <v>12</v>
      </c>
      <c r="R166" s="26">
        <v>48</v>
      </c>
      <c r="S166" s="28" t="str">
        <f>"ON"&amp;ONCALENDARLCBO14[[#This Row],[FISCAL YEAR]]&amp;TEXT(ONCALENDARLCBO14[[#This Row],[WEEK]],"00")</f>
        <v>ON202148</v>
      </c>
      <c r="AC166" s="25">
        <v>45054</v>
      </c>
      <c r="AD166" s="22">
        <v>45060</v>
      </c>
      <c r="AE166" s="23">
        <v>2023</v>
      </c>
      <c r="AF166" s="24">
        <v>2</v>
      </c>
      <c r="AG166" s="19">
        <v>2</v>
      </c>
      <c r="AH166" s="17" t="str">
        <f>"NB"&amp;ONCALENDARANBLW18[[#This Row],[FISCAL YEAR]]&amp;TEXT(ONCALENDARANBLW18[[#This Row],[PERIOD]],"00")</f>
        <v>NB202302</v>
      </c>
      <c r="AI166" s="28" t="str">
        <f>"NB"&amp;ONCALENDARANBLW18[[#This Row],[FISCAL YEAR]]&amp;TEXT(ONCALENDARANBLW18[[#This Row],[PERIOD]],"00")&amp;ONCALENDARANBLW18[[#This Row],[WEEK]]</f>
        <v>NB2023022</v>
      </c>
      <c r="AK166" s="18"/>
      <c r="AL166" s="18"/>
      <c r="AM166" s="17"/>
      <c r="AN166" s="17"/>
      <c r="AO166" s="17"/>
      <c r="AQ166" s="18">
        <v>45053</v>
      </c>
      <c r="AR166" s="18">
        <v>45059</v>
      </c>
      <c r="AS166" s="20">
        <v>2024</v>
      </c>
      <c r="AT166" s="20">
        <v>2</v>
      </c>
      <c r="AU166" s="17">
        <v>6</v>
      </c>
      <c r="AV166" s="20" t="str">
        <f>"NF"&amp;Table92311[[#This Row],[FISCAL YEAR]]&amp;TEXT(Table92311[[#This Row],[PERIOD]],"00")</f>
        <v>NF202402</v>
      </c>
    </row>
    <row r="167" spans="7:48" x14ac:dyDescent="0.5">
      <c r="G167" s="21">
        <v>44605</v>
      </c>
      <c r="H167" s="22">
        <v>44611</v>
      </c>
      <c r="I167" s="23">
        <v>2021</v>
      </c>
      <c r="J167" s="24">
        <v>12</v>
      </c>
      <c r="K167" s="19">
        <v>3</v>
      </c>
      <c r="L167" s="20" t="str">
        <f>"QC"&amp;QCCALENDARSAQ13[[#This Row],[FISCAL YEAR]]&amp;TEXT(QCCALENDARSAQ13[[#This Row],[PERIOD]],"00")&amp;QCCALENDARSAQ13[[#This Row],[WEEK]]</f>
        <v>QC2021123</v>
      </c>
      <c r="N167" s="25">
        <v>44605</v>
      </c>
      <c r="O167" s="22">
        <v>44611</v>
      </c>
      <c r="P167" s="23">
        <v>2021</v>
      </c>
      <c r="Q167" s="24">
        <v>12</v>
      </c>
      <c r="R167" s="26">
        <v>47</v>
      </c>
      <c r="S167" s="28" t="str">
        <f>"ON"&amp;ONCALENDARLCBO14[[#This Row],[FISCAL YEAR]]&amp;TEXT(ONCALENDARLCBO14[[#This Row],[WEEK]],"00")</f>
        <v>ON202147</v>
      </c>
      <c r="AC167" s="25">
        <v>45061</v>
      </c>
      <c r="AD167" s="22">
        <v>45067</v>
      </c>
      <c r="AE167" s="23">
        <v>2023</v>
      </c>
      <c r="AF167" s="24">
        <v>2</v>
      </c>
      <c r="AG167" s="19">
        <v>3</v>
      </c>
      <c r="AH167" s="17" t="str">
        <f>"NB"&amp;ONCALENDARANBLW18[[#This Row],[FISCAL YEAR]]&amp;TEXT(ONCALENDARANBLW18[[#This Row],[PERIOD]],"00")</f>
        <v>NB202302</v>
      </c>
      <c r="AI167" s="28" t="str">
        <f>"NB"&amp;ONCALENDARANBLW18[[#This Row],[FISCAL YEAR]]&amp;TEXT(ONCALENDARANBLW18[[#This Row],[PERIOD]],"00")&amp;ONCALENDARANBLW18[[#This Row],[WEEK]]</f>
        <v>NB2023023</v>
      </c>
      <c r="AK167" s="18"/>
      <c r="AL167" s="18"/>
      <c r="AM167" s="17"/>
      <c r="AN167" s="17"/>
      <c r="AO167" s="17"/>
      <c r="AQ167" s="18">
        <v>45060</v>
      </c>
      <c r="AR167" s="18">
        <v>45066</v>
      </c>
      <c r="AS167" s="20">
        <v>2024</v>
      </c>
      <c r="AT167" s="20">
        <v>2</v>
      </c>
      <c r="AU167" s="17">
        <v>7</v>
      </c>
      <c r="AV167" s="20" t="str">
        <f>"NF"&amp;Table92311[[#This Row],[FISCAL YEAR]]&amp;TEXT(Table92311[[#This Row],[PERIOD]],"00")</f>
        <v>NF202402</v>
      </c>
    </row>
    <row r="168" spans="7:48" x14ac:dyDescent="0.5">
      <c r="G168" s="21">
        <v>44598</v>
      </c>
      <c r="H168" s="22">
        <v>44604</v>
      </c>
      <c r="I168" s="23">
        <v>2021</v>
      </c>
      <c r="J168" s="24">
        <v>12</v>
      </c>
      <c r="K168" s="19">
        <v>2</v>
      </c>
      <c r="L168" s="20" t="str">
        <f>"QC"&amp;QCCALENDARSAQ13[[#This Row],[FISCAL YEAR]]&amp;TEXT(QCCALENDARSAQ13[[#This Row],[PERIOD]],"00")&amp;QCCALENDARSAQ13[[#This Row],[WEEK]]</f>
        <v>QC2021122</v>
      </c>
      <c r="N168" s="25">
        <v>44598</v>
      </c>
      <c r="O168" s="22">
        <v>44604</v>
      </c>
      <c r="P168" s="23">
        <v>2021</v>
      </c>
      <c r="Q168" s="24">
        <v>12</v>
      </c>
      <c r="R168" s="26">
        <v>46</v>
      </c>
      <c r="S168" s="28" t="str">
        <f>"ON"&amp;ONCALENDARLCBO14[[#This Row],[FISCAL YEAR]]&amp;TEXT(ONCALENDARLCBO14[[#This Row],[WEEK]],"00")</f>
        <v>ON202146</v>
      </c>
      <c r="AC168" s="25">
        <v>45068</v>
      </c>
      <c r="AD168" s="22">
        <v>45074</v>
      </c>
      <c r="AE168" s="23">
        <v>2023</v>
      </c>
      <c r="AF168" s="24">
        <v>2</v>
      </c>
      <c r="AG168" s="19">
        <v>4</v>
      </c>
      <c r="AH168" s="17" t="str">
        <f>"NB"&amp;ONCALENDARANBLW18[[#This Row],[FISCAL YEAR]]&amp;TEXT(ONCALENDARANBLW18[[#This Row],[PERIOD]],"00")</f>
        <v>NB202302</v>
      </c>
      <c r="AI168" s="28" t="str">
        <f>"NB"&amp;ONCALENDARANBLW18[[#This Row],[FISCAL YEAR]]&amp;TEXT(ONCALENDARANBLW18[[#This Row],[PERIOD]],"00")&amp;ONCALENDARANBLW18[[#This Row],[WEEK]]</f>
        <v>NB2023024</v>
      </c>
      <c r="AK168" s="18"/>
      <c r="AL168" s="18"/>
      <c r="AM168" s="17"/>
      <c r="AN168" s="17"/>
      <c r="AO168" s="17"/>
      <c r="AQ168" s="18">
        <v>45067</v>
      </c>
      <c r="AR168" s="18">
        <v>45073</v>
      </c>
      <c r="AS168" s="20">
        <v>2024</v>
      </c>
      <c r="AT168" s="20">
        <v>2</v>
      </c>
      <c r="AU168" s="17">
        <v>8</v>
      </c>
      <c r="AV168" s="20" t="str">
        <f>"NF"&amp;Table92311[[#This Row],[FISCAL YEAR]]&amp;TEXT(Table92311[[#This Row],[PERIOD]],"00")</f>
        <v>NF202402</v>
      </c>
    </row>
    <row r="169" spans="7:48" x14ac:dyDescent="0.5">
      <c r="G169" s="21">
        <v>44591</v>
      </c>
      <c r="H169" s="22">
        <v>44597</v>
      </c>
      <c r="I169" s="23">
        <v>2021</v>
      </c>
      <c r="J169" s="24">
        <v>12</v>
      </c>
      <c r="K169" s="19">
        <v>1</v>
      </c>
      <c r="L169" s="20" t="str">
        <f>"QC"&amp;QCCALENDARSAQ13[[#This Row],[FISCAL YEAR]]&amp;TEXT(QCCALENDARSAQ13[[#This Row],[PERIOD]],"00")&amp;QCCALENDARSAQ13[[#This Row],[WEEK]]</f>
        <v>QC2021121</v>
      </c>
      <c r="N169" s="25">
        <v>44591</v>
      </c>
      <c r="O169" s="22">
        <v>44597</v>
      </c>
      <c r="P169" s="23">
        <v>2021</v>
      </c>
      <c r="Q169" s="24">
        <v>12</v>
      </c>
      <c r="R169" s="26">
        <v>45</v>
      </c>
      <c r="S169" s="28" t="str">
        <f>"ON"&amp;ONCALENDARLCBO14[[#This Row],[FISCAL YEAR]]&amp;TEXT(ONCALENDARLCBO14[[#This Row],[WEEK]],"00")</f>
        <v>ON202145</v>
      </c>
      <c r="AC169" s="25">
        <v>45075</v>
      </c>
      <c r="AD169" s="22">
        <v>45081</v>
      </c>
      <c r="AE169" s="23">
        <v>2023</v>
      </c>
      <c r="AF169" s="24">
        <v>3</v>
      </c>
      <c r="AG169" s="19">
        <v>1</v>
      </c>
      <c r="AH169" s="17" t="str">
        <f>"NB"&amp;ONCALENDARANBLW18[[#This Row],[FISCAL YEAR]]&amp;TEXT(ONCALENDARANBLW18[[#This Row],[PERIOD]],"00")</f>
        <v>NB202303</v>
      </c>
      <c r="AI169" s="28" t="str">
        <f>"NB"&amp;ONCALENDARANBLW18[[#This Row],[FISCAL YEAR]]&amp;TEXT(ONCALENDARANBLW18[[#This Row],[PERIOD]],"00")&amp;ONCALENDARANBLW18[[#This Row],[WEEK]]</f>
        <v>NB2023031</v>
      </c>
      <c r="AK169" s="18"/>
      <c r="AL169" s="18"/>
      <c r="AM169" s="17"/>
      <c r="AN169" s="17"/>
      <c r="AO169" s="17"/>
      <c r="AQ169" s="18">
        <v>45074</v>
      </c>
      <c r="AR169" s="18">
        <v>45080</v>
      </c>
      <c r="AS169" s="20">
        <v>2024</v>
      </c>
      <c r="AT169" s="20">
        <v>3</v>
      </c>
      <c r="AU169" s="17">
        <v>9</v>
      </c>
      <c r="AV169" s="20" t="str">
        <f>"NF"&amp;Table92311[[#This Row],[FISCAL YEAR]]&amp;TEXT(Table92311[[#This Row],[PERIOD]],"00")</f>
        <v>NF202403</v>
      </c>
    </row>
    <row r="170" spans="7:48" x14ac:dyDescent="0.5">
      <c r="G170" s="21">
        <v>44584</v>
      </c>
      <c r="H170" s="22">
        <v>44590</v>
      </c>
      <c r="I170" s="23">
        <v>2021</v>
      </c>
      <c r="J170" s="24">
        <v>11</v>
      </c>
      <c r="K170" s="19">
        <v>4</v>
      </c>
      <c r="L170" s="20" t="str">
        <f>"QC"&amp;QCCALENDARSAQ13[[#This Row],[FISCAL YEAR]]&amp;TEXT(QCCALENDARSAQ13[[#This Row],[PERIOD]],"00")&amp;QCCALENDARSAQ13[[#This Row],[WEEK]]</f>
        <v>QC2021114</v>
      </c>
      <c r="N170" s="25">
        <v>44584</v>
      </c>
      <c r="O170" s="22">
        <v>44590</v>
      </c>
      <c r="P170" s="23">
        <v>2021</v>
      </c>
      <c r="Q170" s="24">
        <v>11</v>
      </c>
      <c r="R170" s="26">
        <v>44</v>
      </c>
      <c r="S170" s="28" t="str">
        <f>"ON"&amp;ONCALENDARLCBO14[[#This Row],[FISCAL YEAR]]&amp;TEXT(ONCALENDARLCBO14[[#This Row],[WEEK]],"00")</f>
        <v>ON202144</v>
      </c>
      <c r="AC170" s="25">
        <v>45082</v>
      </c>
      <c r="AD170" s="22">
        <v>45088</v>
      </c>
      <c r="AE170" s="23">
        <v>2023</v>
      </c>
      <c r="AF170" s="24">
        <v>3</v>
      </c>
      <c r="AG170" s="19">
        <v>2</v>
      </c>
      <c r="AH170" s="17" t="str">
        <f>"NB"&amp;ONCALENDARANBLW18[[#This Row],[FISCAL YEAR]]&amp;TEXT(ONCALENDARANBLW18[[#This Row],[PERIOD]],"00")</f>
        <v>NB202303</v>
      </c>
      <c r="AI170" s="28" t="str">
        <f>"NB"&amp;ONCALENDARANBLW18[[#This Row],[FISCAL YEAR]]&amp;TEXT(ONCALENDARANBLW18[[#This Row],[PERIOD]],"00")&amp;ONCALENDARANBLW18[[#This Row],[WEEK]]</f>
        <v>NB2023032</v>
      </c>
      <c r="AK170" s="18"/>
      <c r="AL170" s="18"/>
      <c r="AM170" s="17"/>
      <c r="AN170" s="17"/>
      <c r="AO170" s="17"/>
      <c r="AQ170" s="18">
        <v>45081</v>
      </c>
      <c r="AR170" s="18">
        <v>45087</v>
      </c>
      <c r="AS170" s="20">
        <v>2024</v>
      </c>
      <c r="AT170" s="20">
        <v>3</v>
      </c>
      <c r="AU170" s="17">
        <v>10</v>
      </c>
      <c r="AV170" s="20" t="str">
        <f>"NF"&amp;Table92311[[#This Row],[FISCAL YEAR]]&amp;TEXT(Table92311[[#This Row],[PERIOD]],"00")</f>
        <v>NF202403</v>
      </c>
    </row>
    <row r="171" spans="7:48" x14ac:dyDescent="0.5">
      <c r="G171" s="21">
        <v>44577</v>
      </c>
      <c r="H171" s="22">
        <v>44583</v>
      </c>
      <c r="I171" s="23">
        <v>2021</v>
      </c>
      <c r="J171" s="24">
        <v>11</v>
      </c>
      <c r="K171" s="19">
        <v>3</v>
      </c>
      <c r="L171" s="20" t="str">
        <f>"QC"&amp;QCCALENDARSAQ13[[#This Row],[FISCAL YEAR]]&amp;TEXT(QCCALENDARSAQ13[[#This Row],[PERIOD]],"00")&amp;QCCALENDARSAQ13[[#This Row],[WEEK]]</f>
        <v>QC2021113</v>
      </c>
      <c r="N171" s="25">
        <v>44577</v>
      </c>
      <c r="O171" s="22">
        <v>44583</v>
      </c>
      <c r="P171" s="23">
        <v>2021</v>
      </c>
      <c r="Q171" s="24">
        <v>11</v>
      </c>
      <c r="R171" s="26">
        <v>43</v>
      </c>
      <c r="S171" s="28" t="str">
        <f>"ON"&amp;ONCALENDARLCBO14[[#This Row],[FISCAL YEAR]]&amp;TEXT(ONCALENDARLCBO14[[#This Row],[WEEK]],"00")</f>
        <v>ON202143</v>
      </c>
      <c r="AC171" s="25">
        <v>45089</v>
      </c>
      <c r="AD171" s="22">
        <v>45095</v>
      </c>
      <c r="AE171" s="23">
        <v>2023</v>
      </c>
      <c r="AF171" s="24">
        <v>3</v>
      </c>
      <c r="AG171" s="19">
        <v>3</v>
      </c>
      <c r="AH171" s="17" t="str">
        <f>"NB"&amp;ONCALENDARANBLW18[[#This Row],[FISCAL YEAR]]&amp;TEXT(ONCALENDARANBLW18[[#This Row],[PERIOD]],"00")</f>
        <v>NB202303</v>
      </c>
      <c r="AI171" s="28" t="str">
        <f>"NB"&amp;ONCALENDARANBLW18[[#This Row],[FISCAL YEAR]]&amp;TEXT(ONCALENDARANBLW18[[#This Row],[PERIOD]],"00")&amp;ONCALENDARANBLW18[[#This Row],[WEEK]]</f>
        <v>NB2023033</v>
      </c>
      <c r="AK171" s="18"/>
      <c r="AL171" s="18"/>
      <c r="AM171" s="17"/>
      <c r="AN171" s="17"/>
      <c r="AO171" s="17"/>
      <c r="AQ171" s="18">
        <v>45088</v>
      </c>
      <c r="AR171" s="18">
        <v>45094</v>
      </c>
      <c r="AS171" s="20">
        <v>2024</v>
      </c>
      <c r="AT171" s="20">
        <v>3</v>
      </c>
      <c r="AU171" s="17">
        <v>11</v>
      </c>
      <c r="AV171" s="20" t="str">
        <f>"NF"&amp;Table92311[[#This Row],[FISCAL YEAR]]&amp;TEXT(Table92311[[#This Row],[PERIOD]],"00")</f>
        <v>NF202403</v>
      </c>
    </row>
    <row r="172" spans="7:48" x14ac:dyDescent="0.5">
      <c r="G172" s="21">
        <v>44570</v>
      </c>
      <c r="H172" s="22">
        <v>44576</v>
      </c>
      <c r="I172" s="23">
        <v>2021</v>
      </c>
      <c r="J172" s="24">
        <v>11</v>
      </c>
      <c r="K172" s="19">
        <v>2</v>
      </c>
      <c r="L172" s="20" t="str">
        <f>"QC"&amp;QCCALENDARSAQ13[[#This Row],[FISCAL YEAR]]&amp;TEXT(QCCALENDARSAQ13[[#This Row],[PERIOD]],"00")&amp;QCCALENDARSAQ13[[#This Row],[WEEK]]</f>
        <v>QC2021112</v>
      </c>
      <c r="N172" s="25">
        <v>44570</v>
      </c>
      <c r="O172" s="22">
        <v>44576</v>
      </c>
      <c r="P172" s="23">
        <v>2021</v>
      </c>
      <c r="Q172" s="24">
        <v>11</v>
      </c>
      <c r="R172" s="26">
        <v>42</v>
      </c>
      <c r="S172" s="28" t="str">
        <f>"ON"&amp;ONCALENDARLCBO14[[#This Row],[FISCAL YEAR]]&amp;TEXT(ONCALENDARLCBO14[[#This Row],[WEEK]],"00")</f>
        <v>ON202142</v>
      </c>
      <c r="AC172" s="25">
        <v>45096</v>
      </c>
      <c r="AD172" s="22">
        <v>45102</v>
      </c>
      <c r="AE172" s="23">
        <v>2023</v>
      </c>
      <c r="AF172" s="24">
        <v>3</v>
      </c>
      <c r="AG172" s="19">
        <v>4</v>
      </c>
      <c r="AH172" s="17" t="str">
        <f>"NB"&amp;ONCALENDARANBLW18[[#This Row],[FISCAL YEAR]]&amp;TEXT(ONCALENDARANBLW18[[#This Row],[PERIOD]],"00")</f>
        <v>NB202303</v>
      </c>
      <c r="AI172" s="28" t="str">
        <f>"NB"&amp;ONCALENDARANBLW18[[#This Row],[FISCAL YEAR]]&amp;TEXT(ONCALENDARANBLW18[[#This Row],[PERIOD]],"00")&amp;ONCALENDARANBLW18[[#This Row],[WEEK]]</f>
        <v>NB2023034</v>
      </c>
      <c r="AK172" s="18"/>
      <c r="AL172" s="18"/>
      <c r="AM172" s="17"/>
      <c r="AN172" s="17"/>
      <c r="AO172" s="17"/>
      <c r="AQ172" s="18">
        <v>45095</v>
      </c>
      <c r="AR172" s="18">
        <v>45101</v>
      </c>
      <c r="AS172" s="20">
        <v>2024</v>
      </c>
      <c r="AT172" s="20">
        <v>3</v>
      </c>
      <c r="AU172" s="17">
        <v>12</v>
      </c>
      <c r="AV172" s="20" t="str">
        <f>"NF"&amp;Table92311[[#This Row],[FISCAL YEAR]]&amp;TEXT(Table92311[[#This Row],[PERIOD]],"00")</f>
        <v>NF202403</v>
      </c>
    </row>
    <row r="173" spans="7:48" x14ac:dyDescent="0.5">
      <c r="G173" s="21">
        <v>44563</v>
      </c>
      <c r="H173" s="22">
        <v>44569</v>
      </c>
      <c r="I173" s="23">
        <v>2021</v>
      </c>
      <c r="J173" s="24">
        <v>11</v>
      </c>
      <c r="K173" s="19">
        <v>1</v>
      </c>
      <c r="L173" s="20" t="str">
        <f>"QC"&amp;QCCALENDARSAQ13[[#This Row],[FISCAL YEAR]]&amp;TEXT(QCCALENDARSAQ13[[#This Row],[PERIOD]],"00")&amp;QCCALENDARSAQ13[[#This Row],[WEEK]]</f>
        <v>QC2021111</v>
      </c>
      <c r="N173" s="25">
        <v>44563</v>
      </c>
      <c r="O173" s="22">
        <v>44569</v>
      </c>
      <c r="P173" s="23">
        <v>2021</v>
      </c>
      <c r="Q173" s="24">
        <v>11</v>
      </c>
      <c r="R173" s="26">
        <v>41</v>
      </c>
      <c r="S173" s="28" t="str">
        <f>"ON"&amp;ONCALENDARLCBO14[[#This Row],[FISCAL YEAR]]&amp;TEXT(ONCALENDARLCBO14[[#This Row],[WEEK]],"00")</f>
        <v>ON202141</v>
      </c>
      <c r="AC173" s="25">
        <v>45103</v>
      </c>
      <c r="AD173" s="22">
        <v>45109</v>
      </c>
      <c r="AE173" s="23">
        <v>2023</v>
      </c>
      <c r="AF173" s="24">
        <v>3</v>
      </c>
      <c r="AG173" s="19">
        <v>5</v>
      </c>
      <c r="AH173" s="17" t="str">
        <f>"NB"&amp;ONCALENDARANBLW18[[#This Row],[FISCAL YEAR]]&amp;TEXT(ONCALENDARANBLW18[[#This Row],[PERIOD]],"00")</f>
        <v>NB202303</v>
      </c>
      <c r="AI173" s="28" t="str">
        <f>"NB"&amp;ONCALENDARANBLW18[[#This Row],[FISCAL YEAR]]&amp;TEXT(ONCALENDARANBLW18[[#This Row],[PERIOD]],"00")&amp;ONCALENDARANBLW18[[#This Row],[WEEK]]</f>
        <v>NB2023035</v>
      </c>
      <c r="AK173" s="18"/>
      <c r="AL173" s="18"/>
      <c r="AM173" s="17"/>
      <c r="AN173" s="17"/>
      <c r="AO173" s="17"/>
      <c r="AQ173" s="18">
        <v>45102</v>
      </c>
      <c r="AR173" s="18">
        <v>45108</v>
      </c>
      <c r="AS173" s="20">
        <v>2024</v>
      </c>
      <c r="AT173" s="20">
        <v>3</v>
      </c>
      <c r="AU173" s="17">
        <v>13</v>
      </c>
      <c r="AV173" s="20" t="str">
        <f>"NF"&amp;Table92311[[#This Row],[FISCAL YEAR]]&amp;TEXT(Table92311[[#This Row],[PERIOD]],"00")</f>
        <v>NF202403</v>
      </c>
    </row>
    <row r="174" spans="7:48" x14ac:dyDescent="0.5">
      <c r="G174" s="21">
        <v>44556</v>
      </c>
      <c r="H174" s="22">
        <v>44562</v>
      </c>
      <c r="I174" s="23">
        <v>2021</v>
      </c>
      <c r="J174" s="24">
        <v>10</v>
      </c>
      <c r="K174" s="19">
        <v>4</v>
      </c>
      <c r="L174" s="20" t="str">
        <f>"QC"&amp;QCCALENDARSAQ13[[#This Row],[FISCAL YEAR]]&amp;TEXT(QCCALENDARSAQ13[[#This Row],[PERIOD]],"00")&amp;QCCALENDARSAQ13[[#This Row],[WEEK]]</f>
        <v>QC2021104</v>
      </c>
      <c r="N174" s="25">
        <v>44556</v>
      </c>
      <c r="O174" s="22">
        <v>44562</v>
      </c>
      <c r="P174" s="23">
        <v>2021</v>
      </c>
      <c r="Q174" s="24">
        <v>10</v>
      </c>
      <c r="R174" s="26">
        <v>40</v>
      </c>
      <c r="S174" s="28" t="str">
        <f>"ON"&amp;ONCALENDARLCBO14[[#This Row],[FISCAL YEAR]]&amp;TEXT(ONCALENDARLCBO14[[#This Row],[WEEK]],"00")</f>
        <v>ON202140</v>
      </c>
      <c r="AC174" s="25">
        <v>45110</v>
      </c>
      <c r="AD174" s="22">
        <v>45116</v>
      </c>
      <c r="AE174" s="23">
        <v>2023</v>
      </c>
      <c r="AF174" s="24">
        <v>4</v>
      </c>
      <c r="AG174" s="19">
        <v>1</v>
      </c>
      <c r="AH174" s="17" t="str">
        <f>"NB"&amp;ONCALENDARANBLW18[[#This Row],[FISCAL YEAR]]&amp;TEXT(ONCALENDARANBLW18[[#This Row],[PERIOD]],"00")</f>
        <v>NB202304</v>
      </c>
      <c r="AI174" s="28" t="str">
        <f>"NB"&amp;ONCALENDARANBLW18[[#This Row],[FISCAL YEAR]]&amp;TEXT(ONCALENDARANBLW18[[#This Row],[PERIOD]],"00")&amp;ONCALENDARANBLW18[[#This Row],[WEEK]]</f>
        <v>NB2023041</v>
      </c>
      <c r="AK174" s="18"/>
      <c r="AL174" s="18"/>
      <c r="AM174" s="17"/>
      <c r="AN174" s="17"/>
      <c r="AO174" s="17"/>
      <c r="AQ174" s="18">
        <v>45109</v>
      </c>
      <c r="AR174" s="18">
        <v>45115</v>
      </c>
      <c r="AS174" s="20">
        <v>2024</v>
      </c>
      <c r="AT174" s="20">
        <v>4</v>
      </c>
      <c r="AU174" s="17">
        <v>14</v>
      </c>
      <c r="AV174" s="20" t="str">
        <f>"NF"&amp;Table92311[[#This Row],[FISCAL YEAR]]&amp;TEXT(Table92311[[#This Row],[PERIOD]],"00")</f>
        <v>NF202404</v>
      </c>
    </row>
    <row r="175" spans="7:48" x14ac:dyDescent="0.5">
      <c r="G175" s="21">
        <v>44549</v>
      </c>
      <c r="H175" s="22">
        <v>44555</v>
      </c>
      <c r="I175" s="23">
        <v>2021</v>
      </c>
      <c r="J175" s="24">
        <v>10</v>
      </c>
      <c r="K175" s="19">
        <v>3</v>
      </c>
      <c r="L175" s="20" t="str">
        <f>"QC"&amp;QCCALENDARSAQ13[[#This Row],[FISCAL YEAR]]&amp;TEXT(QCCALENDARSAQ13[[#This Row],[PERIOD]],"00")&amp;QCCALENDARSAQ13[[#This Row],[WEEK]]</f>
        <v>QC2021103</v>
      </c>
      <c r="N175" s="25">
        <v>44549</v>
      </c>
      <c r="O175" s="22">
        <v>44555</v>
      </c>
      <c r="P175" s="23">
        <v>2021</v>
      </c>
      <c r="Q175" s="24">
        <v>10</v>
      </c>
      <c r="R175" s="26">
        <v>39</v>
      </c>
      <c r="S175" s="28" t="str">
        <f>"ON"&amp;ONCALENDARLCBO14[[#This Row],[FISCAL YEAR]]&amp;TEXT(ONCALENDARLCBO14[[#This Row],[WEEK]],"00")</f>
        <v>ON202139</v>
      </c>
      <c r="AC175" s="25">
        <v>45117</v>
      </c>
      <c r="AD175" s="22">
        <v>45123</v>
      </c>
      <c r="AE175" s="23">
        <v>2023</v>
      </c>
      <c r="AF175" s="24">
        <v>4</v>
      </c>
      <c r="AG175" s="19">
        <v>2</v>
      </c>
      <c r="AH175" s="17" t="str">
        <f>"NB"&amp;ONCALENDARANBLW18[[#This Row],[FISCAL YEAR]]&amp;TEXT(ONCALENDARANBLW18[[#This Row],[PERIOD]],"00")</f>
        <v>NB202304</v>
      </c>
      <c r="AI175" s="28" t="str">
        <f>"NB"&amp;ONCALENDARANBLW18[[#This Row],[FISCAL YEAR]]&amp;TEXT(ONCALENDARANBLW18[[#This Row],[PERIOD]],"00")&amp;ONCALENDARANBLW18[[#This Row],[WEEK]]</f>
        <v>NB2023042</v>
      </c>
      <c r="AK175" s="18"/>
      <c r="AL175" s="18"/>
      <c r="AM175" s="17"/>
      <c r="AN175" s="17"/>
      <c r="AO175" s="17"/>
      <c r="AQ175" s="18">
        <v>45116</v>
      </c>
      <c r="AR175" s="18">
        <v>45122</v>
      </c>
      <c r="AS175" s="20">
        <v>2024</v>
      </c>
      <c r="AT175" s="20">
        <v>4</v>
      </c>
      <c r="AU175" s="17">
        <v>15</v>
      </c>
      <c r="AV175" s="20" t="str">
        <f>"NF"&amp;Table92311[[#This Row],[FISCAL YEAR]]&amp;TEXT(Table92311[[#This Row],[PERIOD]],"00")</f>
        <v>NF202404</v>
      </c>
    </row>
    <row r="176" spans="7:48" x14ac:dyDescent="0.5">
      <c r="G176" s="21">
        <v>44542</v>
      </c>
      <c r="H176" s="22">
        <v>44548</v>
      </c>
      <c r="I176" s="23">
        <v>2021</v>
      </c>
      <c r="J176" s="24">
        <v>10</v>
      </c>
      <c r="K176" s="19">
        <v>2</v>
      </c>
      <c r="L176" s="20" t="str">
        <f>"QC"&amp;QCCALENDARSAQ13[[#This Row],[FISCAL YEAR]]&amp;TEXT(QCCALENDARSAQ13[[#This Row],[PERIOD]],"00")&amp;QCCALENDARSAQ13[[#This Row],[WEEK]]</f>
        <v>QC2021102</v>
      </c>
      <c r="N176" s="25">
        <v>44542</v>
      </c>
      <c r="O176" s="22">
        <v>44548</v>
      </c>
      <c r="P176" s="23">
        <v>2021</v>
      </c>
      <c r="Q176" s="24">
        <v>10</v>
      </c>
      <c r="R176" s="26">
        <v>38</v>
      </c>
      <c r="S176" s="28" t="str">
        <f>"ON"&amp;ONCALENDARLCBO14[[#This Row],[FISCAL YEAR]]&amp;TEXT(ONCALENDARLCBO14[[#This Row],[WEEK]],"00")</f>
        <v>ON202138</v>
      </c>
      <c r="AC176" s="25">
        <v>45124</v>
      </c>
      <c r="AD176" s="22">
        <v>45130</v>
      </c>
      <c r="AE176" s="23">
        <v>2023</v>
      </c>
      <c r="AF176" s="24">
        <v>4</v>
      </c>
      <c r="AG176" s="19">
        <v>3</v>
      </c>
      <c r="AH176" s="17" t="str">
        <f>"NB"&amp;ONCALENDARANBLW18[[#This Row],[FISCAL YEAR]]&amp;TEXT(ONCALENDARANBLW18[[#This Row],[PERIOD]],"00")</f>
        <v>NB202304</v>
      </c>
      <c r="AI176" s="28" t="str">
        <f>"NB"&amp;ONCALENDARANBLW18[[#This Row],[FISCAL YEAR]]&amp;TEXT(ONCALENDARANBLW18[[#This Row],[PERIOD]],"00")&amp;ONCALENDARANBLW18[[#This Row],[WEEK]]</f>
        <v>NB2023043</v>
      </c>
      <c r="AK176" s="18"/>
      <c r="AL176" s="18"/>
      <c r="AM176" s="17"/>
      <c r="AN176" s="17"/>
      <c r="AO176" s="17"/>
      <c r="AQ176" s="18">
        <v>45123</v>
      </c>
      <c r="AR176" s="18">
        <v>45129</v>
      </c>
      <c r="AS176" s="20">
        <v>2024</v>
      </c>
      <c r="AT176" s="20">
        <v>4</v>
      </c>
      <c r="AU176" s="17">
        <v>16</v>
      </c>
      <c r="AV176" s="20" t="str">
        <f>"NF"&amp;Table92311[[#This Row],[FISCAL YEAR]]&amp;TEXT(Table92311[[#This Row],[PERIOD]],"00")</f>
        <v>NF202404</v>
      </c>
    </row>
    <row r="177" spans="7:48" x14ac:dyDescent="0.5">
      <c r="G177" s="21">
        <v>44535</v>
      </c>
      <c r="H177" s="22">
        <v>44541</v>
      </c>
      <c r="I177" s="23">
        <v>2021</v>
      </c>
      <c r="J177" s="24">
        <v>10</v>
      </c>
      <c r="K177" s="19">
        <v>1</v>
      </c>
      <c r="L177" s="20" t="str">
        <f>"QC"&amp;QCCALENDARSAQ13[[#This Row],[FISCAL YEAR]]&amp;TEXT(QCCALENDARSAQ13[[#This Row],[PERIOD]],"00")&amp;QCCALENDARSAQ13[[#This Row],[WEEK]]</f>
        <v>QC2021101</v>
      </c>
      <c r="N177" s="25">
        <v>44535</v>
      </c>
      <c r="O177" s="22">
        <v>44541</v>
      </c>
      <c r="P177" s="23">
        <v>2021</v>
      </c>
      <c r="Q177" s="24">
        <v>10</v>
      </c>
      <c r="R177" s="26">
        <v>37</v>
      </c>
      <c r="S177" s="28" t="str">
        <f>"ON"&amp;ONCALENDARLCBO14[[#This Row],[FISCAL YEAR]]&amp;TEXT(ONCALENDARLCBO14[[#This Row],[WEEK]],"00")</f>
        <v>ON202137</v>
      </c>
      <c r="AC177" s="25">
        <v>45131</v>
      </c>
      <c r="AD177" s="22">
        <v>45137</v>
      </c>
      <c r="AE177" s="23">
        <v>2023</v>
      </c>
      <c r="AF177" s="24">
        <v>4</v>
      </c>
      <c r="AG177" s="19">
        <v>4</v>
      </c>
      <c r="AH177" s="17" t="str">
        <f>"NB"&amp;ONCALENDARANBLW18[[#This Row],[FISCAL YEAR]]&amp;TEXT(ONCALENDARANBLW18[[#This Row],[PERIOD]],"00")</f>
        <v>NB202304</v>
      </c>
      <c r="AI177" s="28" t="str">
        <f>"NB"&amp;ONCALENDARANBLW18[[#This Row],[FISCAL YEAR]]&amp;TEXT(ONCALENDARANBLW18[[#This Row],[PERIOD]],"00")&amp;ONCALENDARANBLW18[[#This Row],[WEEK]]</f>
        <v>NB2023044</v>
      </c>
      <c r="AK177" s="18"/>
      <c r="AL177" s="18"/>
      <c r="AM177" s="17"/>
      <c r="AN177" s="17"/>
      <c r="AO177" s="17"/>
      <c r="AQ177" s="18">
        <v>45130</v>
      </c>
      <c r="AR177" s="18">
        <v>45136</v>
      </c>
      <c r="AS177" s="20">
        <v>2024</v>
      </c>
      <c r="AT177" s="20">
        <v>4</v>
      </c>
      <c r="AU177" s="17">
        <v>17</v>
      </c>
      <c r="AV177" s="20" t="str">
        <f>"NF"&amp;Table92311[[#This Row],[FISCAL YEAR]]&amp;TEXT(Table92311[[#This Row],[PERIOD]],"00")</f>
        <v>NF202404</v>
      </c>
    </row>
    <row r="178" spans="7:48" x14ac:dyDescent="0.5">
      <c r="G178" s="21">
        <v>44528</v>
      </c>
      <c r="H178" s="22">
        <v>44534</v>
      </c>
      <c r="I178" s="23">
        <v>2021</v>
      </c>
      <c r="J178" s="24">
        <v>9</v>
      </c>
      <c r="K178" s="19">
        <v>4</v>
      </c>
      <c r="L178" s="20" t="str">
        <f>"QC"&amp;QCCALENDARSAQ13[[#This Row],[FISCAL YEAR]]&amp;TEXT(QCCALENDARSAQ13[[#This Row],[PERIOD]],"00")&amp;QCCALENDARSAQ13[[#This Row],[WEEK]]</f>
        <v>QC2021094</v>
      </c>
      <c r="N178" s="25">
        <v>44528</v>
      </c>
      <c r="O178" s="22">
        <v>44534</v>
      </c>
      <c r="P178" s="23">
        <v>2021</v>
      </c>
      <c r="Q178" s="24">
        <v>9</v>
      </c>
      <c r="R178" s="26">
        <v>36</v>
      </c>
      <c r="S178" s="28" t="str">
        <f>"ON"&amp;ONCALENDARLCBO14[[#This Row],[FISCAL YEAR]]&amp;TEXT(ONCALENDARLCBO14[[#This Row],[WEEK]],"00")</f>
        <v>ON202136</v>
      </c>
      <c r="AC178" s="25">
        <v>45138</v>
      </c>
      <c r="AD178" s="22">
        <v>45144</v>
      </c>
      <c r="AE178" s="23">
        <v>2023</v>
      </c>
      <c r="AF178" s="24">
        <v>5</v>
      </c>
      <c r="AG178" s="19">
        <v>1</v>
      </c>
      <c r="AH178" s="17" t="str">
        <f>"NB"&amp;ONCALENDARANBLW18[[#This Row],[FISCAL YEAR]]&amp;TEXT(ONCALENDARANBLW18[[#This Row],[PERIOD]],"00")</f>
        <v>NB202305</v>
      </c>
      <c r="AI178" s="28" t="str">
        <f>"NB"&amp;ONCALENDARANBLW18[[#This Row],[FISCAL YEAR]]&amp;TEXT(ONCALENDARANBLW18[[#This Row],[PERIOD]],"00")&amp;ONCALENDARANBLW18[[#This Row],[WEEK]]</f>
        <v>NB2023051</v>
      </c>
      <c r="AK178" s="18"/>
      <c r="AL178" s="18"/>
      <c r="AM178" s="17"/>
      <c r="AN178" s="17"/>
      <c r="AO178" s="17"/>
      <c r="AQ178" s="18">
        <v>45137</v>
      </c>
      <c r="AR178" s="18">
        <v>45143</v>
      </c>
      <c r="AS178" s="20">
        <v>2024</v>
      </c>
      <c r="AT178" s="20">
        <v>5</v>
      </c>
      <c r="AU178" s="17">
        <v>18</v>
      </c>
      <c r="AV178" s="20" t="str">
        <f>"NF"&amp;Table92311[[#This Row],[FISCAL YEAR]]&amp;TEXT(Table92311[[#This Row],[PERIOD]],"00")</f>
        <v>NF202405</v>
      </c>
    </row>
    <row r="179" spans="7:48" x14ac:dyDescent="0.5">
      <c r="G179" s="21">
        <v>44521</v>
      </c>
      <c r="H179" s="22">
        <v>44527</v>
      </c>
      <c r="I179" s="23">
        <v>2021</v>
      </c>
      <c r="J179" s="24">
        <v>9</v>
      </c>
      <c r="K179" s="19">
        <v>3</v>
      </c>
      <c r="L179" s="20" t="str">
        <f>"QC"&amp;QCCALENDARSAQ13[[#This Row],[FISCAL YEAR]]&amp;TEXT(QCCALENDARSAQ13[[#This Row],[PERIOD]],"00")&amp;QCCALENDARSAQ13[[#This Row],[WEEK]]</f>
        <v>QC2021093</v>
      </c>
      <c r="N179" s="25">
        <v>44521</v>
      </c>
      <c r="O179" s="22">
        <v>44527</v>
      </c>
      <c r="P179" s="23">
        <v>2021</v>
      </c>
      <c r="Q179" s="24">
        <v>9</v>
      </c>
      <c r="R179" s="26">
        <v>35</v>
      </c>
      <c r="S179" s="28" t="str">
        <f>"ON"&amp;ONCALENDARLCBO14[[#This Row],[FISCAL YEAR]]&amp;TEXT(ONCALENDARLCBO14[[#This Row],[WEEK]],"00")</f>
        <v>ON202135</v>
      </c>
      <c r="AC179" s="25">
        <v>45145</v>
      </c>
      <c r="AD179" s="22">
        <v>45151</v>
      </c>
      <c r="AE179" s="23">
        <v>2023</v>
      </c>
      <c r="AF179" s="24">
        <v>5</v>
      </c>
      <c r="AG179" s="19">
        <v>2</v>
      </c>
      <c r="AH179" s="17" t="str">
        <f>"NB"&amp;ONCALENDARANBLW18[[#This Row],[FISCAL YEAR]]&amp;TEXT(ONCALENDARANBLW18[[#This Row],[PERIOD]],"00")</f>
        <v>NB202305</v>
      </c>
      <c r="AI179" s="28" t="str">
        <f>"NB"&amp;ONCALENDARANBLW18[[#This Row],[FISCAL YEAR]]&amp;TEXT(ONCALENDARANBLW18[[#This Row],[PERIOD]],"00")&amp;ONCALENDARANBLW18[[#This Row],[WEEK]]</f>
        <v>NB2023052</v>
      </c>
      <c r="AK179" s="18"/>
      <c r="AL179" s="18"/>
      <c r="AM179" s="17"/>
      <c r="AN179" s="17"/>
      <c r="AO179" s="17"/>
      <c r="AQ179" s="18">
        <v>45144</v>
      </c>
      <c r="AR179" s="18">
        <v>45150</v>
      </c>
      <c r="AS179" s="20">
        <v>2024</v>
      </c>
      <c r="AT179" s="20">
        <v>5</v>
      </c>
      <c r="AU179" s="17">
        <v>19</v>
      </c>
      <c r="AV179" s="20" t="str">
        <f>"NF"&amp;Table92311[[#This Row],[FISCAL YEAR]]&amp;TEXT(Table92311[[#This Row],[PERIOD]],"00")</f>
        <v>NF202405</v>
      </c>
    </row>
    <row r="180" spans="7:48" x14ac:dyDescent="0.5">
      <c r="G180" s="21">
        <v>44514</v>
      </c>
      <c r="H180" s="22">
        <v>44520</v>
      </c>
      <c r="I180" s="23">
        <v>2021</v>
      </c>
      <c r="J180" s="24">
        <v>9</v>
      </c>
      <c r="K180" s="19">
        <v>2</v>
      </c>
      <c r="L180" s="20" t="str">
        <f>"QC"&amp;QCCALENDARSAQ13[[#This Row],[FISCAL YEAR]]&amp;TEXT(QCCALENDARSAQ13[[#This Row],[PERIOD]],"00")&amp;QCCALENDARSAQ13[[#This Row],[WEEK]]</f>
        <v>QC2021092</v>
      </c>
      <c r="N180" s="25">
        <v>44514</v>
      </c>
      <c r="O180" s="22">
        <v>44520</v>
      </c>
      <c r="P180" s="23">
        <v>2021</v>
      </c>
      <c r="Q180" s="24">
        <v>9</v>
      </c>
      <c r="R180" s="26">
        <v>34</v>
      </c>
      <c r="S180" s="28" t="str">
        <f>"ON"&amp;ONCALENDARLCBO14[[#This Row],[FISCAL YEAR]]&amp;TEXT(ONCALENDARLCBO14[[#This Row],[WEEK]],"00")</f>
        <v>ON202134</v>
      </c>
      <c r="AC180" s="25">
        <v>45152</v>
      </c>
      <c r="AD180" s="22">
        <v>45158</v>
      </c>
      <c r="AE180" s="23">
        <v>2023</v>
      </c>
      <c r="AF180" s="24">
        <v>5</v>
      </c>
      <c r="AG180" s="19">
        <v>3</v>
      </c>
      <c r="AH180" s="17" t="str">
        <f>"NB"&amp;ONCALENDARANBLW18[[#This Row],[FISCAL YEAR]]&amp;TEXT(ONCALENDARANBLW18[[#This Row],[PERIOD]],"00")</f>
        <v>NB202305</v>
      </c>
      <c r="AI180" s="28" t="str">
        <f>"NB"&amp;ONCALENDARANBLW18[[#This Row],[FISCAL YEAR]]&amp;TEXT(ONCALENDARANBLW18[[#This Row],[PERIOD]],"00")&amp;ONCALENDARANBLW18[[#This Row],[WEEK]]</f>
        <v>NB2023053</v>
      </c>
      <c r="AK180" s="18"/>
      <c r="AL180" s="18"/>
      <c r="AM180" s="17"/>
      <c r="AN180" s="17"/>
      <c r="AO180" s="17"/>
      <c r="AQ180" s="18">
        <v>45151</v>
      </c>
      <c r="AR180" s="18">
        <v>45157</v>
      </c>
      <c r="AS180" s="20">
        <v>2024</v>
      </c>
      <c r="AT180" s="20">
        <v>5</v>
      </c>
      <c r="AU180" s="17">
        <v>20</v>
      </c>
      <c r="AV180" s="20" t="str">
        <f>"NF"&amp;Table92311[[#This Row],[FISCAL YEAR]]&amp;TEXT(Table92311[[#This Row],[PERIOD]],"00")</f>
        <v>NF202405</v>
      </c>
    </row>
    <row r="181" spans="7:48" x14ac:dyDescent="0.5">
      <c r="G181" s="21">
        <v>44507</v>
      </c>
      <c r="H181" s="22">
        <v>44513</v>
      </c>
      <c r="I181" s="23">
        <v>2021</v>
      </c>
      <c r="J181" s="24">
        <v>9</v>
      </c>
      <c r="K181" s="19">
        <v>1</v>
      </c>
      <c r="L181" s="20" t="str">
        <f>"QC"&amp;QCCALENDARSAQ13[[#This Row],[FISCAL YEAR]]&amp;TEXT(QCCALENDARSAQ13[[#This Row],[PERIOD]],"00")&amp;QCCALENDARSAQ13[[#This Row],[WEEK]]</f>
        <v>QC2021091</v>
      </c>
      <c r="N181" s="25">
        <v>44507</v>
      </c>
      <c r="O181" s="22">
        <v>44513</v>
      </c>
      <c r="P181" s="23">
        <v>2021</v>
      </c>
      <c r="Q181" s="24">
        <v>9</v>
      </c>
      <c r="R181" s="26">
        <v>33</v>
      </c>
      <c r="S181" s="28" t="str">
        <f>"ON"&amp;ONCALENDARLCBO14[[#This Row],[FISCAL YEAR]]&amp;TEXT(ONCALENDARLCBO14[[#This Row],[WEEK]],"00")</f>
        <v>ON202133</v>
      </c>
      <c r="AC181" s="25">
        <v>45159</v>
      </c>
      <c r="AD181" s="22">
        <v>45165</v>
      </c>
      <c r="AE181" s="23">
        <v>2023</v>
      </c>
      <c r="AF181" s="24">
        <v>5</v>
      </c>
      <c r="AG181" s="19">
        <v>4</v>
      </c>
      <c r="AH181" s="17" t="str">
        <f>"NB"&amp;ONCALENDARANBLW18[[#This Row],[FISCAL YEAR]]&amp;TEXT(ONCALENDARANBLW18[[#This Row],[PERIOD]],"00")</f>
        <v>NB202305</v>
      </c>
      <c r="AI181" s="28" t="str">
        <f>"NB"&amp;ONCALENDARANBLW18[[#This Row],[FISCAL YEAR]]&amp;TEXT(ONCALENDARANBLW18[[#This Row],[PERIOD]],"00")&amp;ONCALENDARANBLW18[[#This Row],[WEEK]]</f>
        <v>NB2023054</v>
      </c>
      <c r="AK181" s="18"/>
      <c r="AL181" s="18"/>
      <c r="AM181" s="17"/>
      <c r="AN181" s="17"/>
      <c r="AO181" s="17"/>
      <c r="AQ181" s="18">
        <v>45158</v>
      </c>
      <c r="AR181" s="18">
        <v>45164</v>
      </c>
      <c r="AS181" s="20">
        <v>2024</v>
      </c>
      <c r="AT181" s="20">
        <v>5</v>
      </c>
      <c r="AU181" s="17">
        <v>21</v>
      </c>
      <c r="AV181" s="20" t="str">
        <f>"NF"&amp;Table92311[[#This Row],[FISCAL YEAR]]&amp;TEXT(Table92311[[#This Row],[PERIOD]],"00")</f>
        <v>NF202405</v>
      </c>
    </row>
    <row r="182" spans="7:48" x14ac:dyDescent="0.5">
      <c r="G182" s="21">
        <v>44500</v>
      </c>
      <c r="H182" s="22">
        <v>44506</v>
      </c>
      <c r="I182" s="23">
        <v>2021</v>
      </c>
      <c r="J182" s="24">
        <v>8</v>
      </c>
      <c r="K182" s="19">
        <v>4</v>
      </c>
      <c r="L182" s="20" t="str">
        <f>"QC"&amp;QCCALENDARSAQ13[[#This Row],[FISCAL YEAR]]&amp;TEXT(QCCALENDARSAQ13[[#This Row],[PERIOD]],"00")&amp;QCCALENDARSAQ13[[#This Row],[WEEK]]</f>
        <v>QC2021084</v>
      </c>
      <c r="N182" s="25">
        <v>44500</v>
      </c>
      <c r="O182" s="22">
        <v>44506</v>
      </c>
      <c r="P182" s="23">
        <v>2021</v>
      </c>
      <c r="Q182" s="24">
        <v>8</v>
      </c>
      <c r="R182" s="26">
        <v>32</v>
      </c>
      <c r="S182" s="28" t="str">
        <f>"ON"&amp;ONCALENDARLCBO14[[#This Row],[FISCAL YEAR]]&amp;TEXT(ONCALENDARLCBO14[[#This Row],[WEEK]],"00")</f>
        <v>ON202132</v>
      </c>
      <c r="AC182" s="25">
        <v>45166</v>
      </c>
      <c r="AD182" s="22">
        <v>45172</v>
      </c>
      <c r="AE182" s="23">
        <v>2023</v>
      </c>
      <c r="AF182" s="24">
        <v>6</v>
      </c>
      <c r="AG182" s="19">
        <v>1</v>
      </c>
      <c r="AH182" s="17" t="str">
        <f>"NB"&amp;ONCALENDARANBLW18[[#This Row],[FISCAL YEAR]]&amp;TEXT(ONCALENDARANBLW18[[#This Row],[PERIOD]],"00")</f>
        <v>NB202306</v>
      </c>
      <c r="AI182" s="28" t="str">
        <f>"NB"&amp;ONCALENDARANBLW18[[#This Row],[FISCAL YEAR]]&amp;TEXT(ONCALENDARANBLW18[[#This Row],[PERIOD]],"00")&amp;ONCALENDARANBLW18[[#This Row],[WEEK]]</f>
        <v>NB2023061</v>
      </c>
      <c r="AK182" s="18"/>
      <c r="AL182" s="18"/>
      <c r="AM182" s="17"/>
      <c r="AN182" s="17"/>
      <c r="AO182" s="17"/>
      <c r="AQ182" s="18">
        <v>45165</v>
      </c>
      <c r="AR182" s="18">
        <v>45171</v>
      </c>
      <c r="AS182" s="20">
        <v>2024</v>
      </c>
      <c r="AT182" s="20">
        <v>6</v>
      </c>
      <c r="AU182" s="17">
        <v>22</v>
      </c>
      <c r="AV182" s="20" t="str">
        <f>"NF"&amp;Table92311[[#This Row],[FISCAL YEAR]]&amp;TEXT(Table92311[[#This Row],[PERIOD]],"00")</f>
        <v>NF202406</v>
      </c>
    </row>
    <row r="183" spans="7:48" x14ac:dyDescent="0.5">
      <c r="G183" s="21">
        <v>44493</v>
      </c>
      <c r="H183" s="22">
        <v>44499</v>
      </c>
      <c r="I183" s="23">
        <v>2021</v>
      </c>
      <c r="J183" s="24">
        <v>8</v>
      </c>
      <c r="K183" s="19">
        <v>3</v>
      </c>
      <c r="L183" s="20" t="str">
        <f>"QC"&amp;QCCALENDARSAQ13[[#This Row],[FISCAL YEAR]]&amp;TEXT(QCCALENDARSAQ13[[#This Row],[PERIOD]],"00")&amp;QCCALENDARSAQ13[[#This Row],[WEEK]]</f>
        <v>QC2021083</v>
      </c>
      <c r="N183" s="25">
        <v>44493</v>
      </c>
      <c r="O183" s="22">
        <v>44499</v>
      </c>
      <c r="P183" s="23">
        <v>2021</v>
      </c>
      <c r="Q183" s="24">
        <v>8</v>
      </c>
      <c r="R183" s="26">
        <v>31</v>
      </c>
      <c r="S183" s="28" t="str">
        <f>"ON"&amp;ONCALENDARLCBO14[[#This Row],[FISCAL YEAR]]&amp;TEXT(ONCALENDARLCBO14[[#This Row],[WEEK]],"00")</f>
        <v>ON202131</v>
      </c>
      <c r="AC183" s="25">
        <v>45173</v>
      </c>
      <c r="AD183" s="22">
        <v>45179</v>
      </c>
      <c r="AE183" s="23">
        <v>2023</v>
      </c>
      <c r="AF183" s="24">
        <v>6</v>
      </c>
      <c r="AG183" s="19">
        <v>2</v>
      </c>
      <c r="AH183" s="17" t="str">
        <f>"NB"&amp;ONCALENDARANBLW18[[#This Row],[FISCAL YEAR]]&amp;TEXT(ONCALENDARANBLW18[[#This Row],[PERIOD]],"00")</f>
        <v>NB202306</v>
      </c>
      <c r="AI183" s="28" t="str">
        <f>"NB"&amp;ONCALENDARANBLW18[[#This Row],[FISCAL YEAR]]&amp;TEXT(ONCALENDARANBLW18[[#This Row],[PERIOD]],"00")&amp;ONCALENDARANBLW18[[#This Row],[WEEK]]</f>
        <v>NB2023062</v>
      </c>
      <c r="AK183" s="18"/>
      <c r="AL183" s="18"/>
      <c r="AM183" s="17"/>
      <c r="AN183" s="17"/>
      <c r="AO183" s="17"/>
      <c r="AQ183" s="18">
        <v>45172</v>
      </c>
      <c r="AR183" s="18">
        <v>45178</v>
      </c>
      <c r="AS183" s="20">
        <v>2024</v>
      </c>
      <c r="AT183" s="20">
        <v>6</v>
      </c>
      <c r="AU183" s="17">
        <v>23</v>
      </c>
      <c r="AV183" s="20" t="str">
        <f>"NF"&amp;Table92311[[#This Row],[FISCAL YEAR]]&amp;TEXT(Table92311[[#This Row],[PERIOD]],"00")</f>
        <v>NF202406</v>
      </c>
    </row>
    <row r="184" spans="7:48" x14ac:dyDescent="0.5">
      <c r="G184" s="21">
        <v>44486</v>
      </c>
      <c r="H184" s="22">
        <v>44492</v>
      </c>
      <c r="I184" s="23">
        <v>2021</v>
      </c>
      <c r="J184" s="24">
        <v>8</v>
      </c>
      <c r="K184" s="19">
        <v>2</v>
      </c>
      <c r="L184" s="20" t="str">
        <f>"QC"&amp;QCCALENDARSAQ13[[#This Row],[FISCAL YEAR]]&amp;TEXT(QCCALENDARSAQ13[[#This Row],[PERIOD]],"00")&amp;QCCALENDARSAQ13[[#This Row],[WEEK]]</f>
        <v>QC2021082</v>
      </c>
      <c r="N184" s="25">
        <v>44486</v>
      </c>
      <c r="O184" s="22">
        <v>44492</v>
      </c>
      <c r="P184" s="23">
        <v>2021</v>
      </c>
      <c r="Q184" s="24">
        <v>8</v>
      </c>
      <c r="R184" s="26">
        <v>30</v>
      </c>
      <c r="S184" s="28" t="str">
        <f>"ON"&amp;ONCALENDARLCBO14[[#This Row],[FISCAL YEAR]]&amp;TEXT(ONCALENDARLCBO14[[#This Row],[WEEK]],"00")</f>
        <v>ON202130</v>
      </c>
      <c r="AC184" s="25">
        <v>45180</v>
      </c>
      <c r="AD184" s="22">
        <v>45186</v>
      </c>
      <c r="AE184" s="23">
        <v>2023</v>
      </c>
      <c r="AF184" s="24">
        <v>6</v>
      </c>
      <c r="AG184" s="19">
        <v>3</v>
      </c>
      <c r="AH184" s="17" t="str">
        <f>"NB"&amp;ONCALENDARANBLW18[[#This Row],[FISCAL YEAR]]&amp;TEXT(ONCALENDARANBLW18[[#This Row],[PERIOD]],"00")</f>
        <v>NB202306</v>
      </c>
      <c r="AI184" s="28" t="str">
        <f>"NB"&amp;ONCALENDARANBLW18[[#This Row],[FISCAL YEAR]]&amp;TEXT(ONCALENDARANBLW18[[#This Row],[PERIOD]],"00")&amp;ONCALENDARANBLW18[[#This Row],[WEEK]]</f>
        <v>NB2023063</v>
      </c>
      <c r="AK184" s="18"/>
      <c r="AL184" s="18"/>
      <c r="AM184" s="17"/>
      <c r="AN184" s="17"/>
      <c r="AO184" s="17"/>
      <c r="AQ184" s="18">
        <v>45179</v>
      </c>
      <c r="AR184" s="18">
        <v>45185</v>
      </c>
      <c r="AS184" s="20">
        <v>2024</v>
      </c>
      <c r="AT184" s="20">
        <v>6</v>
      </c>
      <c r="AU184" s="17">
        <v>24</v>
      </c>
      <c r="AV184" s="20" t="str">
        <f>"NF"&amp;Table92311[[#This Row],[FISCAL YEAR]]&amp;TEXT(Table92311[[#This Row],[PERIOD]],"00")</f>
        <v>NF202406</v>
      </c>
    </row>
    <row r="185" spans="7:48" x14ac:dyDescent="0.5">
      <c r="G185" s="21">
        <v>44479</v>
      </c>
      <c r="H185" s="22">
        <v>44485</v>
      </c>
      <c r="I185" s="23">
        <v>2021</v>
      </c>
      <c r="J185" s="24">
        <v>8</v>
      </c>
      <c r="K185" s="19">
        <v>1</v>
      </c>
      <c r="L185" s="20" t="str">
        <f>"QC"&amp;QCCALENDARSAQ13[[#This Row],[FISCAL YEAR]]&amp;TEXT(QCCALENDARSAQ13[[#This Row],[PERIOD]],"00")&amp;QCCALENDARSAQ13[[#This Row],[WEEK]]</f>
        <v>QC2021081</v>
      </c>
      <c r="N185" s="25">
        <v>44479</v>
      </c>
      <c r="O185" s="22">
        <v>44485</v>
      </c>
      <c r="P185" s="23">
        <v>2021</v>
      </c>
      <c r="Q185" s="24">
        <v>8</v>
      </c>
      <c r="R185" s="26">
        <v>29</v>
      </c>
      <c r="S185" s="28" t="str">
        <f>"ON"&amp;ONCALENDARLCBO14[[#This Row],[FISCAL YEAR]]&amp;TEXT(ONCALENDARLCBO14[[#This Row],[WEEK]],"00")</f>
        <v>ON202129</v>
      </c>
      <c r="AC185" s="25">
        <v>45187</v>
      </c>
      <c r="AD185" s="22">
        <v>45193</v>
      </c>
      <c r="AE185" s="23">
        <v>2023</v>
      </c>
      <c r="AF185" s="24">
        <v>6</v>
      </c>
      <c r="AG185" s="19">
        <v>4</v>
      </c>
      <c r="AH185" s="17" t="str">
        <f>"NB"&amp;ONCALENDARANBLW18[[#This Row],[FISCAL YEAR]]&amp;TEXT(ONCALENDARANBLW18[[#This Row],[PERIOD]],"00")</f>
        <v>NB202306</v>
      </c>
      <c r="AI185" s="28" t="str">
        <f>"NB"&amp;ONCALENDARANBLW18[[#This Row],[FISCAL YEAR]]&amp;TEXT(ONCALENDARANBLW18[[#This Row],[PERIOD]],"00")&amp;ONCALENDARANBLW18[[#This Row],[WEEK]]</f>
        <v>NB2023064</v>
      </c>
      <c r="AK185" s="18"/>
      <c r="AL185" s="18"/>
      <c r="AM185" s="17"/>
      <c r="AN185" s="17"/>
      <c r="AO185" s="17"/>
      <c r="AQ185" s="18">
        <v>45186</v>
      </c>
      <c r="AR185" s="18">
        <v>45192</v>
      </c>
      <c r="AS185" s="20">
        <v>2024</v>
      </c>
      <c r="AT185" s="20">
        <v>6</v>
      </c>
      <c r="AU185" s="17">
        <v>25</v>
      </c>
      <c r="AV185" s="20" t="str">
        <f>"NF"&amp;Table92311[[#This Row],[FISCAL YEAR]]&amp;TEXT(Table92311[[#This Row],[PERIOD]],"00")</f>
        <v>NF202406</v>
      </c>
    </row>
    <row r="186" spans="7:48" x14ac:dyDescent="0.5">
      <c r="G186" s="21">
        <v>44472</v>
      </c>
      <c r="H186" s="22">
        <v>44478</v>
      </c>
      <c r="I186" s="23">
        <v>2021</v>
      </c>
      <c r="J186" s="24">
        <v>7</v>
      </c>
      <c r="K186" s="19">
        <v>4</v>
      </c>
      <c r="L186" s="20" t="str">
        <f>"QC"&amp;QCCALENDARSAQ13[[#This Row],[FISCAL YEAR]]&amp;TEXT(QCCALENDARSAQ13[[#This Row],[PERIOD]],"00")&amp;QCCALENDARSAQ13[[#This Row],[WEEK]]</f>
        <v>QC2021074</v>
      </c>
      <c r="N186" s="25">
        <v>44472</v>
      </c>
      <c r="O186" s="22">
        <v>44478</v>
      </c>
      <c r="P186" s="23">
        <v>2021</v>
      </c>
      <c r="Q186" s="24">
        <v>7</v>
      </c>
      <c r="R186" s="26">
        <v>28</v>
      </c>
      <c r="S186" s="28" t="str">
        <f>"ON"&amp;ONCALENDARLCBO14[[#This Row],[FISCAL YEAR]]&amp;TEXT(ONCALENDARLCBO14[[#This Row],[WEEK]],"00")</f>
        <v>ON202128</v>
      </c>
      <c r="AC186" s="25">
        <v>45194</v>
      </c>
      <c r="AD186" s="22">
        <v>45200</v>
      </c>
      <c r="AE186" s="23">
        <v>2023</v>
      </c>
      <c r="AF186" s="24">
        <v>6</v>
      </c>
      <c r="AG186" s="19">
        <v>5</v>
      </c>
      <c r="AH186" s="17" t="str">
        <f>"NB"&amp;ONCALENDARANBLW18[[#This Row],[FISCAL YEAR]]&amp;TEXT(ONCALENDARANBLW18[[#This Row],[PERIOD]],"00")</f>
        <v>NB202306</v>
      </c>
      <c r="AI186" s="28" t="str">
        <f>"NB"&amp;ONCALENDARANBLW18[[#This Row],[FISCAL YEAR]]&amp;TEXT(ONCALENDARANBLW18[[#This Row],[PERIOD]],"00")&amp;ONCALENDARANBLW18[[#This Row],[WEEK]]</f>
        <v>NB2023065</v>
      </c>
      <c r="AK186" s="18"/>
      <c r="AL186" s="18"/>
      <c r="AM186" s="17"/>
      <c r="AN186" s="17"/>
      <c r="AO186" s="17"/>
      <c r="AQ186" s="18">
        <v>45193</v>
      </c>
      <c r="AR186" s="18">
        <v>45199</v>
      </c>
      <c r="AS186" s="20">
        <v>2024</v>
      </c>
      <c r="AT186" s="20">
        <v>6</v>
      </c>
      <c r="AU186" s="17">
        <v>26</v>
      </c>
      <c r="AV186" s="20" t="str">
        <f>"NF"&amp;Table92311[[#This Row],[FISCAL YEAR]]&amp;TEXT(Table92311[[#This Row],[PERIOD]],"00")</f>
        <v>NF202406</v>
      </c>
    </row>
    <row r="187" spans="7:48" x14ac:dyDescent="0.5">
      <c r="G187" s="21">
        <v>44465</v>
      </c>
      <c r="H187" s="22">
        <v>44471</v>
      </c>
      <c r="I187" s="23">
        <v>2021</v>
      </c>
      <c r="J187" s="24">
        <v>7</v>
      </c>
      <c r="K187" s="19">
        <v>3</v>
      </c>
      <c r="L187" s="20" t="str">
        <f>"QC"&amp;QCCALENDARSAQ13[[#This Row],[FISCAL YEAR]]&amp;TEXT(QCCALENDARSAQ13[[#This Row],[PERIOD]],"00")&amp;QCCALENDARSAQ13[[#This Row],[WEEK]]</f>
        <v>QC2021073</v>
      </c>
      <c r="N187" s="25">
        <v>44465</v>
      </c>
      <c r="O187" s="22">
        <v>44471</v>
      </c>
      <c r="P187" s="23">
        <v>2021</v>
      </c>
      <c r="Q187" s="24">
        <v>7</v>
      </c>
      <c r="R187" s="26">
        <v>27</v>
      </c>
      <c r="S187" s="28" t="str">
        <f>"ON"&amp;ONCALENDARLCBO14[[#This Row],[FISCAL YEAR]]&amp;TEXT(ONCALENDARLCBO14[[#This Row],[WEEK]],"00")</f>
        <v>ON202127</v>
      </c>
      <c r="AC187" s="25">
        <v>45201</v>
      </c>
      <c r="AD187" s="22">
        <v>45207</v>
      </c>
      <c r="AE187" s="23">
        <v>2023</v>
      </c>
      <c r="AF187" s="24">
        <v>7</v>
      </c>
      <c r="AG187" s="19">
        <v>1</v>
      </c>
      <c r="AH187" s="17" t="str">
        <f>"NB"&amp;ONCALENDARANBLW18[[#This Row],[FISCAL YEAR]]&amp;TEXT(ONCALENDARANBLW18[[#This Row],[PERIOD]],"00")</f>
        <v>NB202307</v>
      </c>
      <c r="AI187" s="28" t="str">
        <f>"NB"&amp;ONCALENDARANBLW18[[#This Row],[FISCAL YEAR]]&amp;TEXT(ONCALENDARANBLW18[[#This Row],[PERIOD]],"00")&amp;ONCALENDARANBLW18[[#This Row],[WEEK]]</f>
        <v>NB2023071</v>
      </c>
      <c r="AK187" s="18"/>
      <c r="AL187" s="18"/>
      <c r="AM187" s="17"/>
      <c r="AN187" s="17"/>
      <c r="AO187" s="17"/>
      <c r="AQ187" s="18">
        <v>45200</v>
      </c>
      <c r="AR187" s="18">
        <v>45206</v>
      </c>
      <c r="AS187" s="20">
        <v>2024</v>
      </c>
      <c r="AT187" s="20">
        <v>7</v>
      </c>
      <c r="AU187" s="17">
        <v>27</v>
      </c>
      <c r="AV187" s="20" t="str">
        <f>"NF"&amp;Table92311[[#This Row],[FISCAL YEAR]]&amp;TEXT(Table92311[[#This Row],[PERIOD]],"00")</f>
        <v>NF202407</v>
      </c>
    </row>
    <row r="188" spans="7:48" x14ac:dyDescent="0.5">
      <c r="G188" s="21">
        <v>44458</v>
      </c>
      <c r="H188" s="22">
        <v>44464</v>
      </c>
      <c r="I188" s="23">
        <v>2021</v>
      </c>
      <c r="J188" s="24">
        <v>7</v>
      </c>
      <c r="K188" s="19">
        <v>2</v>
      </c>
      <c r="L188" s="20" t="str">
        <f>"QC"&amp;QCCALENDARSAQ13[[#This Row],[FISCAL YEAR]]&amp;TEXT(QCCALENDARSAQ13[[#This Row],[PERIOD]],"00")&amp;QCCALENDARSAQ13[[#This Row],[WEEK]]</f>
        <v>QC2021072</v>
      </c>
      <c r="N188" s="25">
        <v>44458</v>
      </c>
      <c r="O188" s="22">
        <v>44464</v>
      </c>
      <c r="P188" s="23">
        <v>2021</v>
      </c>
      <c r="Q188" s="24">
        <v>7</v>
      </c>
      <c r="R188" s="26">
        <v>26</v>
      </c>
      <c r="S188" s="28" t="str">
        <f>"ON"&amp;ONCALENDARLCBO14[[#This Row],[FISCAL YEAR]]&amp;TEXT(ONCALENDARLCBO14[[#This Row],[WEEK]],"00")</f>
        <v>ON202126</v>
      </c>
      <c r="AC188" s="25">
        <v>45208</v>
      </c>
      <c r="AD188" s="22">
        <v>45214</v>
      </c>
      <c r="AE188" s="23">
        <v>2023</v>
      </c>
      <c r="AF188" s="24">
        <v>7</v>
      </c>
      <c r="AG188" s="19">
        <v>2</v>
      </c>
      <c r="AH188" s="17" t="str">
        <f>"NB"&amp;ONCALENDARANBLW18[[#This Row],[FISCAL YEAR]]&amp;TEXT(ONCALENDARANBLW18[[#This Row],[PERIOD]],"00")</f>
        <v>NB202307</v>
      </c>
      <c r="AI188" s="28" t="str">
        <f>"NB"&amp;ONCALENDARANBLW18[[#This Row],[FISCAL YEAR]]&amp;TEXT(ONCALENDARANBLW18[[#This Row],[PERIOD]],"00")&amp;ONCALENDARANBLW18[[#This Row],[WEEK]]</f>
        <v>NB2023072</v>
      </c>
      <c r="AK188" s="18"/>
      <c r="AL188" s="18"/>
      <c r="AM188" s="17"/>
      <c r="AN188" s="17"/>
      <c r="AO188" s="17"/>
      <c r="AQ188" s="18">
        <v>45207</v>
      </c>
      <c r="AR188" s="18">
        <v>45213</v>
      </c>
      <c r="AS188" s="20">
        <v>2024</v>
      </c>
      <c r="AT188" s="20">
        <v>7</v>
      </c>
      <c r="AU188" s="17">
        <v>28</v>
      </c>
      <c r="AV188" s="20" t="str">
        <f>"NF"&amp;Table92311[[#This Row],[FISCAL YEAR]]&amp;TEXT(Table92311[[#This Row],[PERIOD]],"00")</f>
        <v>NF202407</v>
      </c>
    </row>
    <row r="189" spans="7:48" x14ac:dyDescent="0.5">
      <c r="G189" s="21">
        <v>44451</v>
      </c>
      <c r="H189" s="22">
        <v>44457</v>
      </c>
      <c r="I189" s="23">
        <v>2021</v>
      </c>
      <c r="J189" s="24">
        <v>7</v>
      </c>
      <c r="K189" s="19">
        <v>1</v>
      </c>
      <c r="L189" s="20" t="str">
        <f>"QC"&amp;QCCALENDARSAQ13[[#This Row],[FISCAL YEAR]]&amp;TEXT(QCCALENDARSAQ13[[#This Row],[PERIOD]],"00")&amp;QCCALENDARSAQ13[[#This Row],[WEEK]]</f>
        <v>QC2021071</v>
      </c>
      <c r="N189" s="25">
        <v>44451</v>
      </c>
      <c r="O189" s="22">
        <v>44457</v>
      </c>
      <c r="P189" s="23">
        <v>2021</v>
      </c>
      <c r="Q189" s="24">
        <v>7</v>
      </c>
      <c r="R189" s="26">
        <v>25</v>
      </c>
      <c r="S189" s="28" t="str">
        <f>"ON"&amp;ONCALENDARLCBO14[[#This Row],[FISCAL YEAR]]&amp;TEXT(ONCALENDARLCBO14[[#This Row],[WEEK]],"00")</f>
        <v>ON202125</v>
      </c>
      <c r="AC189" s="25">
        <v>45215</v>
      </c>
      <c r="AD189" s="22">
        <v>45221</v>
      </c>
      <c r="AE189" s="23">
        <v>2023</v>
      </c>
      <c r="AF189" s="24">
        <v>7</v>
      </c>
      <c r="AG189" s="19">
        <v>3</v>
      </c>
      <c r="AH189" s="17" t="str">
        <f>"NB"&amp;ONCALENDARANBLW18[[#This Row],[FISCAL YEAR]]&amp;TEXT(ONCALENDARANBLW18[[#This Row],[PERIOD]],"00")</f>
        <v>NB202307</v>
      </c>
      <c r="AI189" s="28" t="str">
        <f>"NB"&amp;ONCALENDARANBLW18[[#This Row],[FISCAL YEAR]]&amp;TEXT(ONCALENDARANBLW18[[#This Row],[PERIOD]],"00")&amp;ONCALENDARANBLW18[[#This Row],[WEEK]]</f>
        <v>NB2023073</v>
      </c>
      <c r="AK189" s="18"/>
      <c r="AL189" s="18"/>
      <c r="AM189" s="17"/>
      <c r="AN189" s="17"/>
      <c r="AO189" s="17"/>
      <c r="AQ189" s="18">
        <v>45214</v>
      </c>
      <c r="AR189" s="18">
        <v>45220</v>
      </c>
      <c r="AS189" s="20">
        <v>2024</v>
      </c>
      <c r="AT189" s="20">
        <v>7</v>
      </c>
      <c r="AU189" s="17">
        <v>29</v>
      </c>
      <c r="AV189" s="20" t="str">
        <f>"NF"&amp;Table92311[[#This Row],[FISCAL YEAR]]&amp;TEXT(Table92311[[#This Row],[PERIOD]],"00")</f>
        <v>NF202407</v>
      </c>
    </row>
    <row r="190" spans="7:48" x14ac:dyDescent="0.5">
      <c r="G190" s="21">
        <v>44444</v>
      </c>
      <c r="H190" s="22">
        <v>44450</v>
      </c>
      <c r="I190" s="23">
        <v>2021</v>
      </c>
      <c r="J190" s="24">
        <v>6</v>
      </c>
      <c r="K190" s="19">
        <v>4</v>
      </c>
      <c r="L190" s="20" t="str">
        <f>"QC"&amp;QCCALENDARSAQ13[[#This Row],[FISCAL YEAR]]&amp;TEXT(QCCALENDARSAQ13[[#This Row],[PERIOD]],"00")&amp;QCCALENDARSAQ13[[#This Row],[WEEK]]</f>
        <v>QC2021064</v>
      </c>
      <c r="N190" s="25">
        <v>44444</v>
      </c>
      <c r="O190" s="22">
        <v>44450</v>
      </c>
      <c r="P190" s="23">
        <v>2021</v>
      </c>
      <c r="Q190" s="24">
        <v>6</v>
      </c>
      <c r="R190" s="26">
        <v>24</v>
      </c>
      <c r="S190" s="28" t="str">
        <f>"ON"&amp;ONCALENDARLCBO14[[#This Row],[FISCAL YEAR]]&amp;TEXT(ONCALENDARLCBO14[[#This Row],[WEEK]],"00")</f>
        <v>ON202124</v>
      </c>
      <c r="AC190" s="25">
        <v>45222</v>
      </c>
      <c r="AD190" s="22">
        <v>45228</v>
      </c>
      <c r="AE190" s="23">
        <v>2023</v>
      </c>
      <c r="AF190" s="24">
        <v>7</v>
      </c>
      <c r="AG190" s="19">
        <v>4</v>
      </c>
      <c r="AH190" s="17" t="str">
        <f>"NB"&amp;ONCALENDARANBLW18[[#This Row],[FISCAL YEAR]]&amp;TEXT(ONCALENDARANBLW18[[#This Row],[PERIOD]],"00")</f>
        <v>NB202307</v>
      </c>
      <c r="AI190" s="28" t="str">
        <f>"NB"&amp;ONCALENDARANBLW18[[#This Row],[FISCAL YEAR]]&amp;TEXT(ONCALENDARANBLW18[[#This Row],[PERIOD]],"00")&amp;ONCALENDARANBLW18[[#This Row],[WEEK]]</f>
        <v>NB2023074</v>
      </c>
      <c r="AK190" s="18"/>
      <c r="AL190" s="18"/>
      <c r="AM190" s="17"/>
      <c r="AN190" s="17"/>
      <c r="AO190" s="17"/>
      <c r="AQ190" s="18">
        <v>45221</v>
      </c>
      <c r="AR190" s="18">
        <v>45227</v>
      </c>
      <c r="AS190" s="20">
        <v>2024</v>
      </c>
      <c r="AT190" s="20">
        <v>7</v>
      </c>
      <c r="AU190" s="17">
        <v>30</v>
      </c>
      <c r="AV190" s="20" t="str">
        <f>"NF"&amp;Table92311[[#This Row],[FISCAL YEAR]]&amp;TEXT(Table92311[[#This Row],[PERIOD]],"00")</f>
        <v>NF202407</v>
      </c>
    </row>
    <row r="191" spans="7:48" x14ac:dyDescent="0.5">
      <c r="G191" s="21">
        <v>44437</v>
      </c>
      <c r="H191" s="22">
        <v>44443</v>
      </c>
      <c r="I191" s="23">
        <v>2021</v>
      </c>
      <c r="J191" s="24">
        <v>6</v>
      </c>
      <c r="K191" s="19">
        <v>3</v>
      </c>
      <c r="L191" s="20" t="str">
        <f>"QC"&amp;QCCALENDARSAQ13[[#This Row],[FISCAL YEAR]]&amp;TEXT(QCCALENDARSAQ13[[#This Row],[PERIOD]],"00")&amp;QCCALENDARSAQ13[[#This Row],[WEEK]]</f>
        <v>QC2021063</v>
      </c>
      <c r="N191" s="25">
        <v>44437</v>
      </c>
      <c r="O191" s="22">
        <v>44443</v>
      </c>
      <c r="P191" s="23">
        <v>2021</v>
      </c>
      <c r="Q191" s="24">
        <v>6</v>
      </c>
      <c r="R191" s="26">
        <v>23</v>
      </c>
      <c r="S191" s="28" t="str">
        <f>"ON"&amp;ONCALENDARLCBO14[[#This Row],[FISCAL YEAR]]&amp;TEXT(ONCALENDARLCBO14[[#This Row],[WEEK]],"00")</f>
        <v>ON202123</v>
      </c>
      <c r="AC191" s="25">
        <v>45229</v>
      </c>
      <c r="AD191" s="22">
        <v>45235</v>
      </c>
      <c r="AE191" s="23">
        <v>2023</v>
      </c>
      <c r="AF191" s="24">
        <v>8</v>
      </c>
      <c r="AG191" s="19">
        <v>1</v>
      </c>
      <c r="AH191" s="17" t="str">
        <f>"NB"&amp;ONCALENDARANBLW18[[#This Row],[FISCAL YEAR]]&amp;TEXT(ONCALENDARANBLW18[[#This Row],[PERIOD]],"00")</f>
        <v>NB202308</v>
      </c>
      <c r="AI191" s="28" t="str">
        <f>"NB"&amp;ONCALENDARANBLW18[[#This Row],[FISCAL YEAR]]&amp;TEXT(ONCALENDARANBLW18[[#This Row],[PERIOD]],"00")&amp;ONCALENDARANBLW18[[#This Row],[WEEK]]</f>
        <v>NB2023081</v>
      </c>
      <c r="AK191" s="18"/>
      <c r="AL191" s="18"/>
      <c r="AM191" s="17"/>
      <c r="AN191" s="17"/>
      <c r="AO191" s="17"/>
      <c r="AQ191" s="18">
        <v>45228</v>
      </c>
      <c r="AR191" s="18">
        <v>45234</v>
      </c>
      <c r="AS191" s="20">
        <v>2024</v>
      </c>
      <c r="AT191" s="20">
        <v>8</v>
      </c>
      <c r="AU191" s="17">
        <v>31</v>
      </c>
      <c r="AV191" s="20" t="str">
        <f>"NF"&amp;Table92311[[#This Row],[FISCAL YEAR]]&amp;TEXT(Table92311[[#This Row],[PERIOD]],"00")</f>
        <v>NF202408</v>
      </c>
    </row>
    <row r="192" spans="7:48" x14ac:dyDescent="0.5">
      <c r="G192" s="21">
        <v>44430</v>
      </c>
      <c r="H192" s="22">
        <v>44436</v>
      </c>
      <c r="I192" s="23">
        <v>2021</v>
      </c>
      <c r="J192" s="24">
        <v>6</v>
      </c>
      <c r="K192" s="19">
        <v>2</v>
      </c>
      <c r="L192" s="20" t="str">
        <f>"QC"&amp;QCCALENDARSAQ13[[#This Row],[FISCAL YEAR]]&amp;TEXT(QCCALENDARSAQ13[[#This Row],[PERIOD]],"00")&amp;QCCALENDARSAQ13[[#This Row],[WEEK]]</f>
        <v>QC2021062</v>
      </c>
      <c r="N192" s="25">
        <v>44430</v>
      </c>
      <c r="O192" s="22">
        <v>44436</v>
      </c>
      <c r="P192" s="23">
        <v>2021</v>
      </c>
      <c r="Q192" s="24">
        <v>6</v>
      </c>
      <c r="R192" s="26">
        <v>22</v>
      </c>
      <c r="S192" s="28" t="str">
        <f>"ON"&amp;ONCALENDARLCBO14[[#This Row],[FISCAL YEAR]]&amp;TEXT(ONCALENDARLCBO14[[#This Row],[WEEK]],"00")</f>
        <v>ON202122</v>
      </c>
      <c r="AC192" s="25">
        <v>45236</v>
      </c>
      <c r="AD192" s="22">
        <v>45242</v>
      </c>
      <c r="AE192" s="23">
        <v>2023</v>
      </c>
      <c r="AF192" s="24">
        <v>8</v>
      </c>
      <c r="AG192" s="19">
        <v>2</v>
      </c>
      <c r="AH192" s="17" t="str">
        <f>"NB"&amp;ONCALENDARANBLW18[[#This Row],[FISCAL YEAR]]&amp;TEXT(ONCALENDARANBLW18[[#This Row],[PERIOD]],"00")</f>
        <v>NB202308</v>
      </c>
      <c r="AI192" s="28" t="str">
        <f>"NB"&amp;ONCALENDARANBLW18[[#This Row],[FISCAL YEAR]]&amp;TEXT(ONCALENDARANBLW18[[#This Row],[PERIOD]],"00")&amp;ONCALENDARANBLW18[[#This Row],[WEEK]]</f>
        <v>NB2023082</v>
      </c>
      <c r="AK192" s="18"/>
      <c r="AL192" s="18"/>
      <c r="AM192" s="17"/>
      <c r="AN192" s="17"/>
      <c r="AO192" s="17"/>
      <c r="AQ192" s="18">
        <v>45235</v>
      </c>
      <c r="AR192" s="18">
        <v>45241</v>
      </c>
      <c r="AS192" s="20">
        <v>2024</v>
      </c>
      <c r="AT192" s="20">
        <v>8</v>
      </c>
      <c r="AU192" s="17">
        <v>32</v>
      </c>
      <c r="AV192" s="20" t="str">
        <f>"NF"&amp;Table92311[[#This Row],[FISCAL YEAR]]&amp;TEXT(Table92311[[#This Row],[PERIOD]],"00")</f>
        <v>NF202408</v>
      </c>
    </row>
    <row r="193" spans="7:48" x14ac:dyDescent="0.5">
      <c r="G193" s="21">
        <v>44423</v>
      </c>
      <c r="H193" s="22">
        <v>44429</v>
      </c>
      <c r="I193" s="23">
        <v>2021</v>
      </c>
      <c r="J193" s="24">
        <v>6</v>
      </c>
      <c r="K193" s="19">
        <v>1</v>
      </c>
      <c r="L193" s="20" t="str">
        <f>"QC"&amp;QCCALENDARSAQ13[[#This Row],[FISCAL YEAR]]&amp;TEXT(QCCALENDARSAQ13[[#This Row],[PERIOD]],"00")&amp;QCCALENDARSAQ13[[#This Row],[WEEK]]</f>
        <v>QC2021061</v>
      </c>
      <c r="N193" s="25">
        <v>44423</v>
      </c>
      <c r="O193" s="22">
        <v>44429</v>
      </c>
      <c r="P193" s="23">
        <v>2021</v>
      </c>
      <c r="Q193" s="24">
        <v>6</v>
      </c>
      <c r="R193" s="26">
        <v>21</v>
      </c>
      <c r="S193" s="28" t="str">
        <f>"ON"&amp;ONCALENDARLCBO14[[#This Row],[FISCAL YEAR]]&amp;TEXT(ONCALENDARLCBO14[[#This Row],[WEEK]],"00")</f>
        <v>ON202121</v>
      </c>
      <c r="AC193" s="25">
        <v>45243</v>
      </c>
      <c r="AD193" s="22">
        <v>45249</v>
      </c>
      <c r="AE193" s="23">
        <v>2023</v>
      </c>
      <c r="AF193" s="24">
        <v>8</v>
      </c>
      <c r="AG193" s="19">
        <v>3</v>
      </c>
      <c r="AH193" s="17" t="str">
        <f>"NB"&amp;ONCALENDARANBLW18[[#This Row],[FISCAL YEAR]]&amp;TEXT(ONCALENDARANBLW18[[#This Row],[PERIOD]],"00")</f>
        <v>NB202308</v>
      </c>
      <c r="AI193" s="28" t="str">
        <f>"NB"&amp;ONCALENDARANBLW18[[#This Row],[FISCAL YEAR]]&amp;TEXT(ONCALENDARANBLW18[[#This Row],[PERIOD]],"00")&amp;ONCALENDARANBLW18[[#This Row],[WEEK]]</f>
        <v>NB2023083</v>
      </c>
      <c r="AK193" s="18"/>
      <c r="AL193" s="18"/>
      <c r="AM193" s="17"/>
      <c r="AN193" s="17"/>
      <c r="AO193" s="17"/>
      <c r="AQ193" s="18">
        <v>45242</v>
      </c>
      <c r="AR193" s="18">
        <v>45248</v>
      </c>
      <c r="AS193" s="20">
        <v>2024</v>
      </c>
      <c r="AT193" s="20">
        <v>8</v>
      </c>
      <c r="AU193" s="17">
        <v>33</v>
      </c>
      <c r="AV193" s="20" t="str">
        <f>"NF"&amp;Table92311[[#This Row],[FISCAL YEAR]]&amp;TEXT(Table92311[[#This Row],[PERIOD]],"00")</f>
        <v>NF202408</v>
      </c>
    </row>
    <row r="194" spans="7:48" x14ac:dyDescent="0.5">
      <c r="G194" s="21">
        <v>44416</v>
      </c>
      <c r="H194" s="22">
        <v>44422</v>
      </c>
      <c r="I194" s="23">
        <v>2021</v>
      </c>
      <c r="J194" s="24">
        <v>5</v>
      </c>
      <c r="K194" s="19">
        <v>4</v>
      </c>
      <c r="L194" s="20" t="str">
        <f>"QC"&amp;QCCALENDARSAQ13[[#This Row],[FISCAL YEAR]]&amp;TEXT(QCCALENDARSAQ13[[#This Row],[PERIOD]],"00")&amp;QCCALENDARSAQ13[[#This Row],[WEEK]]</f>
        <v>QC2021054</v>
      </c>
      <c r="N194" s="25">
        <v>44416</v>
      </c>
      <c r="O194" s="22">
        <v>44422</v>
      </c>
      <c r="P194" s="23">
        <v>2021</v>
      </c>
      <c r="Q194" s="24">
        <v>5</v>
      </c>
      <c r="R194" s="26">
        <v>20</v>
      </c>
      <c r="S194" s="28" t="str">
        <f>"ON"&amp;ONCALENDARLCBO14[[#This Row],[FISCAL YEAR]]&amp;TEXT(ONCALENDARLCBO14[[#This Row],[WEEK]],"00")</f>
        <v>ON202120</v>
      </c>
      <c r="AC194" s="25">
        <v>45250</v>
      </c>
      <c r="AD194" s="22">
        <v>45256</v>
      </c>
      <c r="AE194" s="23">
        <v>2023</v>
      </c>
      <c r="AF194" s="24">
        <v>8</v>
      </c>
      <c r="AG194" s="19">
        <v>4</v>
      </c>
      <c r="AH194" s="17" t="str">
        <f>"NB"&amp;ONCALENDARANBLW18[[#This Row],[FISCAL YEAR]]&amp;TEXT(ONCALENDARANBLW18[[#This Row],[PERIOD]],"00")</f>
        <v>NB202308</v>
      </c>
      <c r="AI194" s="28" t="str">
        <f>"NB"&amp;ONCALENDARANBLW18[[#This Row],[FISCAL YEAR]]&amp;TEXT(ONCALENDARANBLW18[[#This Row],[PERIOD]],"00")&amp;ONCALENDARANBLW18[[#This Row],[WEEK]]</f>
        <v>NB2023084</v>
      </c>
      <c r="AK194" s="18"/>
      <c r="AL194" s="18"/>
      <c r="AM194" s="17"/>
      <c r="AN194" s="17"/>
      <c r="AO194" s="17"/>
      <c r="AQ194" s="18">
        <v>45249</v>
      </c>
      <c r="AR194" s="18">
        <v>45255</v>
      </c>
      <c r="AS194" s="20">
        <v>2024</v>
      </c>
      <c r="AT194" s="20">
        <v>8</v>
      </c>
      <c r="AU194" s="17">
        <v>34</v>
      </c>
      <c r="AV194" s="20" t="str">
        <f>"NF"&amp;Table92311[[#This Row],[FISCAL YEAR]]&amp;TEXT(Table92311[[#This Row],[PERIOD]],"00")</f>
        <v>NF202408</v>
      </c>
    </row>
    <row r="195" spans="7:48" x14ac:dyDescent="0.5">
      <c r="G195" s="21">
        <v>44409</v>
      </c>
      <c r="H195" s="22">
        <v>44415</v>
      </c>
      <c r="I195" s="23">
        <v>2021</v>
      </c>
      <c r="J195" s="24">
        <v>5</v>
      </c>
      <c r="K195" s="19">
        <v>3</v>
      </c>
      <c r="L195" s="20" t="str">
        <f>"QC"&amp;QCCALENDARSAQ13[[#This Row],[FISCAL YEAR]]&amp;TEXT(QCCALENDARSAQ13[[#This Row],[PERIOD]],"00")&amp;QCCALENDARSAQ13[[#This Row],[WEEK]]</f>
        <v>QC2021053</v>
      </c>
      <c r="N195" s="25">
        <v>44409</v>
      </c>
      <c r="O195" s="22">
        <v>44415</v>
      </c>
      <c r="P195" s="23">
        <v>2021</v>
      </c>
      <c r="Q195" s="24">
        <v>5</v>
      </c>
      <c r="R195" s="26">
        <v>19</v>
      </c>
      <c r="S195" s="28" t="str">
        <f>"ON"&amp;ONCALENDARLCBO14[[#This Row],[FISCAL YEAR]]&amp;TEXT(ONCALENDARLCBO14[[#This Row],[WEEK]],"00")</f>
        <v>ON202119</v>
      </c>
      <c r="AC195" s="25">
        <v>45257</v>
      </c>
      <c r="AD195" s="22">
        <v>45263</v>
      </c>
      <c r="AE195" s="23">
        <v>2023</v>
      </c>
      <c r="AF195" s="24">
        <v>9</v>
      </c>
      <c r="AG195" s="19">
        <v>1</v>
      </c>
      <c r="AH195" s="17" t="str">
        <f>"NB"&amp;ONCALENDARANBLW18[[#This Row],[FISCAL YEAR]]&amp;TEXT(ONCALENDARANBLW18[[#This Row],[PERIOD]],"00")</f>
        <v>NB202309</v>
      </c>
      <c r="AI195" s="28" t="str">
        <f>"NB"&amp;ONCALENDARANBLW18[[#This Row],[FISCAL YEAR]]&amp;TEXT(ONCALENDARANBLW18[[#This Row],[PERIOD]],"00")&amp;ONCALENDARANBLW18[[#This Row],[WEEK]]</f>
        <v>NB2023091</v>
      </c>
      <c r="AK195" s="18"/>
      <c r="AL195" s="18"/>
      <c r="AM195" s="17"/>
      <c r="AN195" s="17"/>
      <c r="AO195" s="17"/>
      <c r="AQ195" s="18">
        <v>45256</v>
      </c>
      <c r="AR195" s="18">
        <v>45262</v>
      </c>
      <c r="AS195" s="20">
        <v>2024</v>
      </c>
      <c r="AT195" s="20">
        <v>9</v>
      </c>
      <c r="AU195" s="17">
        <v>35</v>
      </c>
      <c r="AV195" s="20" t="str">
        <f>"NF"&amp;Table92311[[#This Row],[FISCAL YEAR]]&amp;TEXT(Table92311[[#This Row],[PERIOD]],"00")</f>
        <v>NF202409</v>
      </c>
    </row>
    <row r="196" spans="7:48" x14ac:dyDescent="0.5">
      <c r="G196" s="21">
        <v>44402</v>
      </c>
      <c r="H196" s="22">
        <v>44408</v>
      </c>
      <c r="I196" s="23">
        <v>2021</v>
      </c>
      <c r="J196" s="24">
        <v>5</v>
      </c>
      <c r="K196" s="19">
        <v>2</v>
      </c>
      <c r="L196" s="20" t="str">
        <f>"QC"&amp;QCCALENDARSAQ13[[#This Row],[FISCAL YEAR]]&amp;TEXT(QCCALENDARSAQ13[[#This Row],[PERIOD]],"00")&amp;QCCALENDARSAQ13[[#This Row],[WEEK]]</f>
        <v>QC2021052</v>
      </c>
      <c r="N196" s="25">
        <v>44402</v>
      </c>
      <c r="O196" s="22">
        <v>44408</v>
      </c>
      <c r="P196" s="23">
        <v>2021</v>
      </c>
      <c r="Q196" s="24">
        <v>5</v>
      </c>
      <c r="R196" s="26">
        <v>18</v>
      </c>
      <c r="S196" s="28" t="str">
        <f>"ON"&amp;ONCALENDARLCBO14[[#This Row],[FISCAL YEAR]]&amp;TEXT(ONCALENDARLCBO14[[#This Row],[WEEK]],"00")</f>
        <v>ON202118</v>
      </c>
      <c r="AC196" s="25">
        <v>45264</v>
      </c>
      <c r="AD196" s="22">
        <v>45270</v>
      </c>
      <c r="AE196" s="23">
        <v>2023</v>
      </c>
      <c r="AF196" s="24">
        <v>9</v>
      </c>
      <c r="AG196" s="19">
        <v>2</v>
      </c>
      <c r="AH196" s="17" t="str">
        <f>"NB"&amp;ONCALENDARANBLW18[[#This Row],[FISCAL YEAR]]&amp;TEXT(ONCALENDARANBLW18[[#This Row],[PERIOD]],"00")</f>
        <v>NB202309</v>
      </c>
      <c r="AI196" s="28" t="str">
        <f>"NB"&amp;ONCALENDARANBLW18[[#This Row],[FISCAL YEAR]]&amp;TEXT(ONCALENDARANBLW18[[#This Row],[PERIOD]],"00")&amp;ONCALENDARANBLW18[[#This Row],[WEEK]]</f>
        <v>NB2023092</v>
      </c>
      <c r="AK196" s="18"/>
      <c r="AL196" s="18"/>
      <c r="AM196" s="17"/>
      <c r="AN196" s="17"/>
      <c r="AO196" s="17"/>
      <c r="AQ196" s="18">
        <v>45263</v>
      </c>
      <c r="AR196" s="18">
        <v>45269</v>
      </c>
      <c r="AS196" s="20">
        <v>2024</v>
      </c>
      <c r="AT196" s="20">
        <v>9</v>
      </c>
      <c r="AU196" s="17">
        <v>36</v>
      </c>
      <c r="AV196" s="20" t="str">
        <f>"NF"&amp;Table92311[[#This Row],[FISCAL YEAR]]&amp;TEXT(Table92311[[#This Row],[PERIOD]],"00")</f>
        <v>NF202409</v>
      </c>
    </row>
    <row r="197" spans="7:48" x14ac:dyDescent="0.5">
      <c r="G197" s="21">
        <v>44395</v>
      </c>
      <c r="H197" s="22">
        <v>44401</v>
      </c>
      <c r="I197" s="23">
        <v>2021</v>
      </c>
      <c r="J197" s="24">
        <v>5</v>
      </c>
      <c r="K197" s="19">
        <v>1</v>
      </c>
      <c r="L197" s="20" t="str">
        <f>"QC"&amp;QCCALENDARSAQ13[[#This Row],[FISCAL YEAR]]&amp;TEXT(QCCALENDARSAQ13[[#This Row],[PERIOD]],"00")&amp;QCCALENDARSAQ13[[#This Row],[WEEK]]</f>
        <v>QC2021051</v>
      </c>
      <c r="N197" s="25">
        <v>44395</v>
      </c>
      <c r="O197" s="22">
        <v>44401</v>
      </c>
      <c r="P197" s="23">
        <v>2021</v>
      </c>
      <c r="Q197" s="24">
        <v>5</v>
      </c>
      <c r="R197" s="26">
        <v>17</v>
      </c>
      <c r="S197" s="28" t="str">
        <f>"ON"&amp;ONCALENDARLCBO14[[#This Row],[FISCAL YEAR]]&amp;TEXT(ONCALENDARLCBO14[[#This Row],[WEEK]],"00")</f>
        <v>ON202117</v>
      </c>
      <c r="AC197" s="25">
        <v>45271</v>
      </c>
      <c r="AD197" s="22">
        <v>45277</v>
      </c>
      <c r="AE197" s="23">
        <v>2023</v>
      </c>
      <c r="AF197" s="24">
        <v>9</v>
      </c>
      <c r="AG197" s="19">
        <v>3</v>
      </c>
      <c r="AH197" s="17" t="str">
        <f>"NB"&amp;ONCALENDARANBLW18[[#This Row],[FISCAL YEAR]]&amp;TEXT(ONCALENDARANBLW18[[#This Row],[PERIOD]],"00")</f>
        <v>NB202309</v>
      </c>
      <c r="AI197" s="28" t="str">
        <f>"NB"&amp;ONCALENDARANBLW18[[#This Row],[FISCAL YEAR]]&amp;TEXT(ONCALENDARANBLW18[[#This Row],[PERIOD]],"00")&amp;ONCALENDARANBLW18[[#This Row],[WEEK]]</f>
        <v>NB2023093</v>
      </c>
      <c r="AK197" s="18"/>
      <c r="AL197" s="18"/>
      <c r="AM197" s="17"/>
      <c r="AN197" s="17"/>
      <c r="AO197" s="17"/>
      <c r="AQ197" s="18">
        <v>45270</v>
      </c>
      <c r="AR197" s="18">
        <v>45276</v>
      </c>
      <c r="AS197" s="20">
        <v>2024</v>
      </c>
      <c r="AT197" s="20">
        <v>9</v>
      </c>
      <c r="AU197" s="17">
        <v>37</v>
      </c>
      <c r="AV197" s="20" t="str">
        <f>"NF"&amp;Table92311[[#This Row],[FISCAL YEAR]]&amp;TEXT(Table92311[[#This Row],[PERIOD]],"00")</f>
        <v>NF202409</v>
      </c>
    </row>
    <row r="198" spans="7:48" x14ac:dyDescent="0.5">
      <c r="G198" s="21">
        <v>44388</v>
      </c>
      <c r="H198" s="22">
        <v>44394</v>
      </c>
      <c r="I198" s="23">
        <v>2021</v>
      </c>
      <c r="J198" s="24">
        <v>4</v>
      </c>
      <c r="K198" s="19">
        <v>4</v>
      </c>
      <c r="L198" s="20" t="str">
        <f>"QC"&amp;QCCALENDARSAQ13[[#This Row],[FISCAL YEAR]]&amp;TEXT(QCCALENDARSAQ13[[#This Row],[PERIOD]],"00")&amp;QCCALENDARSAQ13[[#This Row],[WEEK]]</f>
        <v>QC2021044</v>
      </c>
      <c r="N198" s="25">
        <v>44388</v>
      </c>
      <c r="O198" s="22">
        <v>44394</v>
      </c>
      <c r="P198" s="23">
        <v>2021</v>
      </c>
      <c r="Q198" s="24">
        <v>4</v>
      </c>
      <c r="R198" s="26">
        <v>16</v>
      </c>
      <c r="S198" s="28" t="str">
        <f>"ON"&amp;ONCALENDARLCBO14[[#This Row],[FISCAL YEAR]]&amp;TEXT(ONCALENDARLCBO14[[#This Row],[WEEK]],"00")</f>
        <v>ON202116</v>
      </c>
      <c r="AC198" s="25">
        <v>45278</v>
      </c>
      <c r="AD198" s="22">
        <v>45284</v>
      </c>
      <c r="AE198" s="23">
        <v>2023</v>
      </c>
      <c r="AF198" s="24">
        <v>9</v>
      </c>
      <c r="AG198" s="19">
        <v>4</v>
      </c>
      <c r="AH198" s="17" t="str">
        <f>"NB"&amp;ONCALENDARANBLW18[[#This Row],[FISCAL YEAR]]&amp;TEXT(ONCALENDARANBLW18[[#This Row],[PERIOD]],"00")</f>
        <v>NB202309</v>
      </c>
      <c r="AI198" s="28" t="str">
        <f>"NB"&amp;ONCALENDARANBLW18[[#This Row],[FISCAL YEAR]]&amp;TEXT(ONCALENDARANBLW18[[#This Row],[PERIOD]],"00")&amp;ONCALENDARANBLW18[[#This Row],[WEEK]]</f>
        <v>NB2023094</v>
      </c>
      <c r="AK198" s="18"/>
      <c r="AL198" s="18"/>
      <c r="AM198" s="17"/>
      <c r="AN198" s="17"/>
      <c r="AO198" s="17"/>
      <c r="AQ198" s="18">
        <v>45277</v>
      </c>
      <c r="AR198" s="18">
        <v>45283</v>
      </c>
      <c r="AS198" s="20">
        <v>2024</v>
      </c>
      <c r="AT198" s="20">
        <v>9</v>
      </c>
      <c r="AU198" s="17">
        <v>38</v>
      </c>
      <c r="AV198" s="20" t="str">
        <f>"NF"&amp;Table92311[[#This Row],[FISCAL YEAR]]&amp;TEXT(Table92311[[#This Row],[PERIOD]],"00")</f>
        <v>NF202409</v>
      </c>
    </row>
    <row r="199" spans="7:48" x14ac:dyDescent="0.5">
      <c r="G199" s="21">
        <v>44381</v>
      </c>
      <c r="H199" s="22">
        <v>44387</v>
      </c>
      <c r="I199" s="23">
        <v>2021</v>
      </c>
      <c r="J199" s="24">
        <v>4</v>
      </c>
      <c r="K199" s="19">
        <v>3</v>
      </c>
      <c r="L199" s="20" t="str">
        <f>"QC"&amp;QCCALENDARSAQ13[[#This Row],[FISCAL YEAR]]&amp;TEXT(QCCALENDARSAQ13[[#This Row],[PERIOD]],"00")&amp;QCCALENDARSAQ13[[#This Row],[WEEK]]</f>
        <v>QC2021043</v>
      </c>
      <c r="N199" s="25">
        <v>44381</v>
      </c>
      <c r="O199" s="22">
        <v>44387</v>
      </c>
      <c r="P199" s="23">
        <v>2021</v>
      </c>
      <c r="Q199" s="24">
        <v>4</v>
      </c>
      <c r="R199" s="26">
        <v>15</v>
      </c>
      <c r="S199" s="28" t="str">
        <f>"ON"&amp;ONCALENDARLCBO14[[#This Row],[FISCAL YEAR]]&amp;TEXT(ONCALENDARLCBO14[[#This Row],[WEEK]],"00")</f>
        <v>ON202115</v>
      </c>
      <c r="AC199" s="25">
        <v>45285</v>
      </c>
      <c r="AD199" s="22">
        <v>45291</v>
      </c>
      <c r="AE199" s="23">
        <v>2023</v>
      </c>
      <c r="AF199" s="24">
        <v>9</v>
      </c>
      <c r="AG199" s="19">
        <v>5</v>
      </c>
      <c r="AH199" s="17" t="str">
        <f>"NB"&amp;ONCALENDARANBLW18[[#This Row],[FISCAL YEAR]]&amp;TEXT(ONCALENDARANBLW18[[#This Row],[PERIOD]],"00")</f>
        <v>NB202309</v>
      </c>
      <c r="AI199" s="28" t="str">
        <f>"NB"&amp;ONCALENDARANBLW18[[#This Row],[FISCAL YEAR]]&amp;TEXT(ONCALENDARANBLW18[[#This Row],[PERIOD]],"00")&amp;ONCALENDARANBLW18[[#This Row],[WEEK]]</f>
        <v>NB2023095</v>
      </c>
      <c r="AK199" s="18"/>
      <c r="AL199" s="18"/>
      <c r="AM199" s="17"/>
      <c r="AN199" s="17"/>
      <c r="AO199" s="17"/>
      <c r="AQ199" s="18">
        <v>45284</v>
      </c>
      <c r="AR199" s="18">
        <v>45290</v>
      </c>
      <c r="AS199" s="20">
        <v>2024</v>
      </c>
      <c r="AT199" s="20">
        <v>9</v>
      </c>
      <c r="AU199" s="17">
        <v>39</v>
      </c>
      <c r="AV199" s="20" t="str">
        <f>"NF"&amp;Table92311[[#This Row],[FISCAL YEAR]]&amp;TEXT(Table92311[[#This Row],[PERIOD]],"00")</f>
        <v>NF202409</v>
      </c>
    </row>
    <row r="200" spans="7:48" x14ac:dyDescent="0.5">
      <c r="G200" s="21">
        <v>44374</v>
      </c>
      <c r="H200" s="22">
        <v>44380</v>
      </c>
      <c r="I200" s="23">
        <v>2021</v>
      </c>
      <c r="J200" s="24">
        <v>4</v>
      </c>
      <c r="K200" s="19">
        <v>2</v>
      </c>
      <c r="L200" s="20" t="str">
        <f>"QC"&amp;QCCALENDARSAQ13[[#This Row],[FISCAL YEAR]]&amp;TEXT(QCCALENDARSAQ13[[#This Row],[PERIOD]],"00")&amp;QCCALENDARSAQ13[[#This Row],[WEEK]]</f>
        <v>QC2021042</v>
      </c>
      <c r="N200" s="25">
        <v>44374</v>
      </c>
      <c r="O200" s="22">
        <v>44380</v>
      </c>
      <c r="P200" s="23">
        <v>2021</v>
      </c>
      <c r="Q200" s="24">
        <v>4</v>
      </c>
      <c r="R200" s="26">
        <v>14</v>
      </c>
      <c r="S200" s="28" t="str">
        <f>"ON"&amp;ONCALENDARLCBO14[[#This Row],[FISCAL YEAR]]&amp;TEXT(ONCALENDARLCBO14[[#This Row],[WEEK]],"00")</f>
        <v>ON202114</v>
      </c>
      <c r="AC200" s="52">
        <v>45292</v>
      </c>
      <c r="AD200" s="53">
        <v>45298</v>
      </c>
      <c r="AE200" s="54">
        <v>2023</v>
      </c>
      <c r="AF200" s="55">
        <v>10</v>
      </c>
      <c r="AG200" s="60">
        <v>1</v>
      </c>
      <c r="AH200" s="50" t="str">
        <f>"NB"&amp;ONCALENDARANBLW18[[#This Row],[FISCAL YEAR]]&amp;TEXT(ONCALENDARANBLW18[[#This Row],[PERIOD]],"00")</f>
        <v>NB202310</v>
      </c>
      <c r="AI200" s="56" t="str">
        <f>"NB"&amp;ONCALENDARANBLW18[[#This Row],[FISCAL YEAR]]&amp;TEXT(ONCALENDARANBLW18[[#This Row],[PERIOD]],"00")&amp;ONCALENDARANBLW18[[#This Row],[WEEK]]</f>
        <v>NB2023101</v>
      </c>
      <c r="AK200" s="18"/>
      <c r="AL200" s="18"/>
      <c r="AM200" s="17"/>
      <c r="AN200" s="17"/>
      <c r="AO200" s="17"/>
      <c r="AQ200" s="18">
        <v>45291</v>
      </c>
      <c r="AR200" s="18">
        <v>45297</v>
      </c>
      <c r="AS200" s="20">
        <v>2024</v>
      </c>
      <c r="AT200" s="20">
        <v>10</v>
      </c>
      <c r="AU200" s="17">
        <v>40</v>
      </c>
      <c r="AV200" s="20" t="str">
        <f>"NF"&amp;Table92311[[#This Row],[FISCAL YEAR]]&amp;TEXT(Table92311[[#This Row],[PERIOD]],"00")</f>
        <v>NF202410</v>
      </c>
    </row>
    <row r="201" spans="7:48" x14ac:dyDescent="0.5">
      <c r="G201" s="21">
        <v>44367</v>
      </c>
      <c r="H201" s="22">
        <v>44373</v>
      </c>
      <c r="I201" s="23">
        <v>2021</v>
      </c>
      <c r="J201" s="24">
        <v>4</v>
      </c>
      <c r="K201" s="19">
        <v>1</v>
      </c>
      <c r="L201" s="20" t="str">
        <f>"QC"&amp;QCCALENDARSAQ13[[#This Row],[FISCAL YEAR]]&amp;TEXT(QCCALENDARSAQ13[[#This Row],[PERIOD]],"00")&amp;QCCALENDARSAQ13[[#This Row],[WEEK]]</f>
        <v>QC2021041</v>
      </c>
      <c r="N201" s="25">
        <v>44367</v>
      </c>
      <c r="O201" s="22">
        <v>44373</v>
      </c>
      <c r="P201" s="23">
        <v>2021</v>
      </c>
      <c r="Q201" s="24">
        <v>4</v>
      </c>
      <c r="R201" s="26">
        <v>13</v>
      </c>
      <c r="S201" s="28" t="str">
        <f>"ON"&amp;ONCALENDARLCBO14[[#This Row],[FISCAL YEAR]]&amp;TEXT(ONCALENDARLCBO14[[#This Row],[WEEK]],"00")</f>
        <v>ON202113</v>
      </c>
      <c r="AC201" s="52">
        <v>45299</v>
      </c>
      <c r="AD201" s="53">
        <v>45305</v>
      </c>
      <c r="AE201" s="54">
        <v>2023</v>
      </c>
      <c r="AF201" s="55">
        <v>10</v>
      </c>
      <c r="AG201" s="60">
        <v>2</v>
      </c>
      <c r="AH201" s="50" t="str">
        <f>"NB"&amp;ONCALENDARANBLW18[[#This Row],[FISCAL YEAR]]&amp;TEXT(ONCALENDARANBLW18[[#This Row],[PERIOD]],"00")</f>
        <v>NB202310</v>
      </c>
      <c r="AI201" s="56" t="str">
        <f>"NB"&amp;ONCALENDARANBLW18[[#This Row],[FISCAL YEAR]]&amp;TEXT(ONCALENDARANBLW18[[#This Row],[PERIOD]],"00")&amp;ONCALENDARANBLW18[[#This Row],[WEEK]]</f>
        <v>NB2023102</v>
      </c>
      <c r="AK201" s="18"/>
      <c r="AL201" s="18"/>
      <c r="AM201" s="17"/>
      <c r="AN201" s="17"/>
      <c r="AO201" s="17"/>
      <c r="AQ201" s="18">
        <v>45298</v>
      </c>
      <c r="AR201" s="18">
        <v>45304</v>
      </c>
      <c r="AS201" s="20">
        <v>2024</v>
      </c>
      <c r="AT201" s="20">
        <v>10</v>
      </c>
      <c r="AU201" s="17">
        <v>41</v>
      </c>
      <c r="AV201" s="20" t="str">
        <f>"NF"&amp;Table92311[[#This Row],[FISCAL YEAR]]&amp;TEXT(Table92311[[#This Row],[PERIOD]],"00")</f>
        <v>NF202410</v>
      </c>
    </row>
    <row r="202" spans="7:48" x14ac:dyDescent="0.5">
      <c r="G202" s="21">
        <v>44360</v>
      </c>
      <c r="H202" s="22">
        <v>44366</v>
      </c>
      <c r="I202" s="23">
        <v>2021</v>
      </c>
      <c r="J202" s="24">
        <v>3</v>
      </c>
      <c r="K202" s="19">
        <v>4</v>
      </c>
      <c r="L202" s="20" t="str">
        <f>"QC"&amp;QCCALENDARSAQ13[[#This Row],[FISCAL YEAR]]&amp;TEXT(QCCALENDARSAQ13[[#This Row],[PERIOD]],"00")&amp;QCCALENDARSAQ13[[#This Row],[WEEK]]</f>
        <v>QC2021034</v>
      </c>
      <c r="N202" s="25">
        <v>44360</v>
      </c>
      <c r="O202" s="22">
        <v>44366</v>
      </c>
      <c r="P202" s="23">
        <v>2021</v>
      </c>
      <c r="Q202" s="24">
        <v>3</v>
      </c>
      <c r="R202" s="26">
        <v>12</v>
      </c>
      <c r="S202" s="28" t="str">
        <f>"ON"&amp;ONCALENDARLCBO14[[#This Row],[FISCAL YEAR]]&amp;TEXT(ONCALENDARLCBO14[[#This Row],[WEEK]],"00")</f>
        <v>ON202112</v>
      </c>
      <c r="AC202" s="52">
        <v>45306</v>
      </c>
      <c r="AD202" s="53">
        <v>45312</v>
      </c>
      <c r="AE202" s="54">
        <v>2023</v>
      </c>
      <c r="AF202" s="55">
        <v>10</v>
      </c>
      <c r="AG202" s="60">
        <v>3</v>
      </c>
      <c r="AH202" s="50" t="str">
        <f>"NB"&amp;ONCALENDARANBLW18[[#This Row],[FISCAL YEAR]]&amp;TEXT(ONCALENDARANBLW18[[#This Row],[PERIOD]],"00")</f>
        <v>NB202310</v>
      </c>
      <c r="AI202" s="56" t="str">
        <f>"NB"&amp;ONCALENDARANBLW18[[#This Row],[FISCAL YEAR]]&amp;TEXT(ONCALENDARANBLW18[[#This Row],[PERIOD]],"00")&amp;ONCALENDARANBLW18[[#This Row],[WEEK]]</f>
        <v>NB2023103</v>
      </c>
      <c r="AK202" s="18"/>
      <c r="AL202" s="18"/>
      <c r="AM202" s="17"/>
      <c r="AN202" s="17"/>
      <c r="AO202" s="17"/>
      <c r="AQ202" s="18">
        <v>45305</v>
      </c>
      <c r="AR202" s="18">
        <v>45311</v>
      </c>
      <c r="AS202" s="20">
        <v>2024</v>
      </c>
      <c r="AT202" s="20">
        <v>10</v>
      </c>
      <c r="AU202" s="17">
        <v>42</v>
      </c>
      <c r="AV202" s="20" t="str">
        <f>"NF"&amp;Table92311[[#This Row],[FISCAL YEAR]]&amp;TEXT(Table92311[[#This Row],[PERIOD]],"00")</f>
        <v>NF202410</v>
      </c>
    </row>
    <row r="203" spans="7:48" x14ac:dyDescent="0.5">
      <c r="G203" s="21">
        <v>44353</v>
      </c>
      <c r="H203" s="22">
        <v>44359</v>
      </c>
      <c r="I203" s="23">
        <v>2021</v>
      </c>
      <c r="J203" s="24">
        <v>3</v>
      </c>
      <c r="K203" s="19">
        <v>3</v>
      </c>
      <c r="L203" s="20" t="str">
        <f>"QC"&amp;QCCALENDARSAQ13[[#This Row],[FISCAL YEAR]]&amp;TEXT(QCCALENDARSAQ13[[#This Row],[PERIOD]],"00")&amp;QCCALENDARSAQ13[[#This Row],[WEEK]]</f>
        <v>QC2021033</v>
      </c>
      <c r="N203" s="25">
        <v>44353</v>
      </c>
      <c r="O203" s="22">
        <v>44359</v>
      </c>
      <c r="P203" s="23">
        <v>2021</v>
      </c>
      <c r="Q203" s="24">
        <v>3</v>
      </c>
      <c r="R203" s="26">
        <v>11</v>
      </c>
      <c r="S203" s="28" t="str">
        <f>"ON"&amp;ONCALENDARLCBO14[[#This Row],[FISCAL YEAR]]&amp;TEXT(ONCALENDARLCBO14[[#This Row],[WEEK]],"00")</f>
        <v>ON202111</v>
      </c>
      <c r="AC203" s="52">
        <v>45313</v>
      </c>
      <c r="AD203" s="53">
        <v>45319</v>
      </c>
      <c r="AE203" s="54">
        <v>2023</v>
      </c>
      <c r="AF203" s="55">
        <v>10</v>
      </c>
      <c r="AG203" s="60">
        <v>4</v>
      </c>
      <c r="AH203" s="50" t="str">
        <f>"NB"&amp;ONCALENDARANBLW18[[#This Row],[FISCAL YEAR]]&amp;TEXT(ONCALENDARANBLW18[[#This Row],[PERIOD]],"00")</f>
        <v>NB202310</v>
      </c>
      <c r="AI203" s="56" t="str">
        <f>"NB"&amp;ONCALENDARANBLW18[[#This Row],[FISCAL YEAR]]&amp;TEXT(ONCALENDARANBLW18[[#This Row],[PERIOD]],"00")&amp;ONCALENDARANBLW18[[#This Row],[WEEK]]</f>
        <v>NB2023104</v>
      </c>
      <c r="AK203" s="18"/>
      <c r="AL203" s="18"/>
      <c r="AM203" s="17"/>
      <c r="AN203" s="17"/>
      <c r="AO203" s="17"/>
      <c r="AQ203" s="18">
        <v>45312</v>
      </c>
      <c r="AR203" s="18">
        <v>45318</v>
      </c>
      <c r="AS203" s="20">
        <v>2024</v>
      </c>
      <c r="AT203" s="20">
        <v>10</v>
      </c>
      <c r="AU203" s="17">
        <v>43</v>
      </c>
      <c r="AV203" s="20" t="str">
        <f>"NF"&amp;Table92311[[#This Row],[FISCAL YEAR]]&amp;TEXT(Table92311[[#This Row],[PERIOD]],"00")</f>
        <v>NF202410</v>
      </c>
    </row>
    <row r="204" spans="7:48" x14ac:dyDescent="0.5">
      <c r="G204" s="21">
        <v>44346</v>
      </c>
      <c r="H204" s="22">
        <v>44352</v>
      </c>
      <c r="I204" s="23">
        <v>2021</v>
      </c>
      <c r="J204" s="24">
        <v>3</v>
      </c>
      <c r="K204" s="19">
        <v>2</v>
      </c>
      <c r="L204" s="20" t="str">
        <f>"QC"&amp;QCCALENDARSAQ13[[#This Row],[FISCAL YEAR]]&amp;TEXT(QCCALENDARSAQ13[[#This Row],[PERIOD]],"00")&amp;QCCALENDARSAQ13[[#This Row],[WEEK]]</f>
        <v>QC2021032</v>
      </c>
      <c r="N204" s="25">
        <v>44346</v>
      </c>
      <c r="O204" s="22">
        <v>44352</v>
      </c>
      <c r="P204" s="23">
        <v>2021</v>
      </c>
      <c r="Q204" s="24">
        <v>3</v>
      </c>
      <c r="R204" s="26">
        <v>10</v>
      </c>
      <c r="S204" s="28" t="str">
        <f>"ON"&amp;ONCALENDARLCBO14[[#This Row],[FISCAL YEAR]]&amp;TEXT(ONCALENDARLCBO14[[#This Row],[WEEK]],"00")</f>
        <v>ON202110</v>
      </c>
      <c r="AC204" s="52">
        <v>45320</v>
      </c>
      <c r="AD204" s="53">
        <v>45326</v>
      </c>
      <c r="AE204" s="54">
        <v>2023</v>
      </c>
      <c r="AF204" s="55">
        <v>11</v>
      </c>
      <c r="AG204" s="60">
        <v>1</v>
      </c>
      <c r="AH204" s="50" t="str">
        <f>"NB"&amp;ONCALENDARANBLW18[[#This Row],[FISCAL YEAR]]&amp;TEXT(ONCALENDARANBLW18[[#This Row],[PERIOD]],"00")</f>
        <v>NB202311</v>
      </c>
      <c r="AI204" s="56" t="str">
        <f>"NB"&amp;ONCALENDARANBLW18[[#This Row],[FISCAL YEAR]]&amp;TEXT(ONCALENDARANBLW18[[#This Row],[PERIOD]],"00")&amp;ONCALENDARANBLW18[[#This Row],[WEEK]]</f>
        <v>NB2023111</v>
      </c>
      <c r="AK204" s="18"/>
      <c r="AL204" s="18"/>
      <c r="AM204" s="17"/>
      <c r="AN204" s="17"/>
      <c r="AO204" s="17"/>
      <c r="AQ204" s="18">
        <v>45319</v>
      </c>
      <c r="AR204" s="18">
        <v>45325</v>
      </c>
      <c r="AS204" s="20">
        <v>2024</v>
      </c>
      <c r="AT204" s="20">
        <v>11</v>
      </c>
      <c r="AU204" s="17">
        <v>44</v>
      </c>
      <c r="AV204" s="20" t="str">
        <f>"NF"&amp;Table92311[[#This Row],[FISCAL YEAR]]&amp;TEXT(Table92311[[#This Row],[PERIOD]],"00")</f>
        <v>NF202411</v>
      </c>
    </row>
    <row r="205" spans="7:48" x14ac:dyDescent="0.5">
      <c r="G205" s="21">
        <v>44339</v>
      </c>
      <c r="H205" s="22">
        <v>44345</v>
      </c>
      <c r="I205" s="23">
        <v>2021</v>
      </c>
      <c r="J205" s="24">
        <v>3</v>
      </c>
      <c r="K205" s="19">
        <v>1</v>
      </c>
      <c r="L205" s="20" t="str">
        <f>"QC"&amp;QCCALENDARSAQ13[[#This Row],[FISCAL YEAR]]&amp;TEXT(QCCALENDARSAQ13[[#This Row],[PERIOD]],"00")&amp;QCCALENDARSAQ13[[#This Row],[WEEK]]</f>
        <v>QC2021031</v>
      </c>
      <c r="N205" s="25">
        <v>44339</v>
      </c>
      <c r="O205" s="22">
        <v>44345</v>
      </c>
      <c r="P205" s="23">
        <v>2021</v>
      </c>
      <c r="Q205" s="24">
        <v>3</v>
      </c>
      <c r="R205" s="26">
        <v>9</v>
      </c>
      <c r="S205" s="28" t="str">
        <f>"ON"&amp;ONCALENDARLCBO14[[#This Row],[FISCAL YEAR]]&amp;TEXT(ONCALENDARLCBO14[[#This Row],[WEEK]],"00")</f>
        <v>ON202109</v>
      </c>
      <c r="AC205" s="52">
        <v>45327</v>
      </c>
      <c r="AD205" s="53">
        <v>45333</v>
      </c>
      <c r="AE205" s="54">
        <v>2023</v>
      </c>
      <c r="AF205" s="55">
        <v>11</v>
      </c>
      <c r="AG205" s="60">
        <v>2</v>
      </c>
      <c r="AH205" s="50" t="str">
        <f>"NB"&amp;ONCALENDARANBLW18[[#This Row],[FISCAL YEAR]]&amp;TEXT(ONCALENDARANBLW18[[#This Row],[PERIOD]],"00")</f>
        <v>NB202311</v>
      </c>
      <c r="AI205" s="56" t="str">
        <f>"NB"&amp;ONCALENDARANBLW18[[#This Row],[FISCAL YEAR]]&amp;TEXT(ONCALENDARANBLW18[[#This Row],[PERIOD]],"00")&amp;ONCALENDARANBLW18[[#This Row],[WEEK]]</f>
        <v>NB2023112</v>
      </c>
      <c r="AK205" s="18"/>
      <c r="AL205" s="18"/>
      <c r="AM205" s="17"/>
      <c r="AN205" s="17"/>
      <c r="AO205" s="17"/>
      <c r="AQ205" s="18">
        <v>45326</v>
      </c>
      <c r="AR205" s="18">
        <v>45332</v>
      </c>
      <c r="AS205" s="20">
        <v>2024</v>
      </c>
      <c r="AT205" s="20">
        <v>11</v>
      </c>
      <c r="AU205" s="17">
        <v>45</v>
      </c>
      <c r="AV205" s="20" t="str">
        <f>"NF"&amp;Table92311[[#This Row],[FISCAL YEAR]]&amp;TEXT(Table92311[[#This Row],[PERIOD]],"00")</f>
        <v>NF202411</v>
      </c>
    </row>
    <row r="206" spans="7:48" x14ac:dyDescent="0.5">
      <c r="G206" s="21">
        <v>44332</v>
      </c>
      <c r="H206" s="22">
        <v>44338</v>
      </c>
      <c r="I206" s="23">
        <v>2021</v>
      </c>
      <c r="J206" s="24">
        <v>2</v>
      </c>
      <c r="K206" s="19">
        <v>4</v>
      </c>
      <c r="L206" s="20" t="str">
        <f>"QC"&amp;QCCALENDARSAQ13[[#This Row],[FISCAL YEAR]]&amp;TEXT(QCCALENDARSAQ13[[#This Row],[PERIOD]],"00")&amp;QCCALENDARSAQ13[[#This Row],[WEEK]]</f>
        <v>QC2021024</v>
      </c>
      <c r="N206" s="25">
        <v>44332</v>
      </c>
      <c r="O206" s="22">
        <v>44338</v>
      </c>
      <c r="P206" s="23">
        <v>2021</v>
      </c>
      <c r="Q206" s="24">
        <v>2</v>
      </c>
      <c r="R206" s="26">
        <v>8</v>
      </c>
      <c r="S206" s="28" t="str">
        <f>"ON"&amp;ONCALENDARLCBO14[[#This Row],[FISCAL YEAR]]&amp;TEXT(ONCALENDARLCBO14[[#This Row],[WEEK]],"00")</f>
        <v>ON202108</v>
      </c>
      <c r="AC206" s="52">
        <v>45334</v>
      </c>
      <c r="AD206" s="53">
        <v>45340</v>
      </c>
      <c r="AE206" s="54">
        <v>2023</v>
      </c>
      <c r="AF206" s="55">
        <v>11</v>
      </c>
      <c r="AG206" s="60">
        <v>3</v>
      </c>
      <c r="AH206" s="50" t="str">
        <f>"NB"&amp;ONCALENDARANBLW18[[#This Row],[FISCAL YEAR]]&amp;TEXT(ONCALENDARANBLW18[[#This Row],[PERIOD]],"00")</f>
        <v>NB202311</v>
      </c>
      <c r="AI206" s="56" t="str">
        <f>"NB"&amp;ONCALENDARANBLW18[[#This Row],[FISCAL YEAR]]&amp;TEXT(ONCALENDARANBLW18[[#This Row],[PERIOD]],"00")&amp;ONCALENDARANBLW18[[#This Row],[WEEK]]</f>
        <v>NB2023113</v>
      </c>
      <c r="AK206" s="18"/>
      <c r="AL206" s="18"/>
      <c r="AM206" s="17"/>
      <c r="AN206" s="17"/>
      <c r="AO206" s="17"/>
      <c r="AQ206" s="18">
        <v>45333</v>
      </c>
      <c r="AR206" s="18">
        <v>45339</v>
      </c>
      <c r="AS206" s="20">
        <v>2024</v>
      </c>
      <c r="AT206" s="20">
        <v>11</v>
      </c>
      <c r="AU206" s="17">
        <v>46</v>
      </c>
      <c r="AV206" s="20" t="str">
        <f>"NF"&amp;Table92311[[#This Row],[FISCAL YEAR]]&amp;TEXT(Table92311[[#This Row],[PERIOD]],"00")</f>
        <v>NF202411</v>
      </c>
    </row>
    <row r="207" spans="7:48" x14ac:dyDescent="0.5">
      <c r="G207" s="21">
        <v>44325</v>
      </c>
      <c r="H207" s="22">
        <v>44331</v>
      </c>
      <c r="I207" s="23">
        <v>2021</v>
      </c>
      <c r="J207" s="24">
        <v>2</v>
      </c>
      <c r="K207" s="19">
        <v>3</v>
      </c>
      <c r="L207" s="20" t="str">
        <f>"QC"&amp;QCCALENDARSAQ13[[#This Row],[FISCAL YEAR]]&amp;TEXT(QCCALENDARSAQ13[[#This Row],[PERIOD]],"00")&amp;QCCALENDARSAQ13[[#This Row],[WEEK]]</f>
        <v>QC2021023</v>
      </c>
      <c r="N207" s="25">
        <v>44325</v>
      </c>
      <c r="O207" s="22">
        <v>44331</v>
      </c>
      <c r="P207" s="23">
        <v>2021</v>
      </c>
      <c r="Q207" s="24">
        <v>2</v>
      </c>
      <c r="R207" s="26">
        <v>7</v>
      </c>
      <c r="S207" s="28" t="str">
        <f>"ON"&amp;ONCALENDARLCBO14[[#This Row],[FISCAL YEAR]]&amp;TEXT(ONCALENDARLCBO14[[#This Row],[WEEK]],"00")</f>
        <v>ON202107</v>
      </c>
      <c r="AC207" s="52">
        <v>45341</v>
      </c>
      <c r="AD207" s="53">
        <v>45347</v>
      </c>
      <c r="AE207" s="54">
        <v>2023</v>
      </c>
      <c r="AF207" s="55">
        <v>11</v>
      </c>
      <c r="AG207" s="60">
        <v>4</v>
      </c>
      <c r="AH207" s="50" t="str">
        <f>"NB"&amp;ONCALENDARANBLW18[[#This Row],[FISCAL YEAR]]&amp;TEXT(ONCALENDARANBLW18[[#This Row],[PERIOD]],"00")</f>
        <v>NB202311</v>
      </c>
      <c r="AI207" s="56" t="str">
        <f>"NB"&amp;ONCALENDARANBLW18[[#This Row],[FISCAL YEAR]]&amp;TEXT(ONCALENDARANBLW18[[#This Row],[PERIOD]],"00")&amp;ONCALENDARANBLW18[[#This Row],[WEEK]]</f>
        <v>NB2023114</v>
      </c>
      <c r="AK207" s="18"/>
      <c r="AL207" s="18"/>
      <c r="AM207" s="17"/>
      <c r="AN207" s="17"/>
      <c r="AO207" s="17"/>
      <c r="AQ207" s="18">
        <v>45340</v>
      </c>
      <c r="AR207" s="18">
        <v>45346</v>
      </c>
      <c r="AS207" s="20">
        <v>2024</v>
      </c>
      <c r="AT207" s="20">
        <v>11</v>
      </c>
      <c r="AU207" s="17">
        <v>47</v>
      </c>
      <c r="AV207" s="20" t="str">
        <f>"NF"&amp;Table92311[[#This Row],[FISCAL YEAR]]&amp;TEXT(Table92311[[#This Row],[PERIOD]],"00")</f>
        <v>NF202411</v>
      </c>
    </row>
    <row r="208" spans="7:48" x14ac:dyDescent="0.5">
      <c r="G208" s="21">
        <v>44318</v>
      </c>
      <c r="H208" s="22">
        <v>44324</v>
      </c>
      <c r="I208" s="23">
        <v>2021</v>
      </c>
      <c r="J208" s="24">
        <v>2</v>
      </c>
      <c r="K208" s="19">
        <v>2</v>
      </c>
      <c r="L208" s="20" t="str">
        <f>"QC"&amp;QCCALENDARSAQ13[[#This Row],[FISCAL YEAR]]&amp;TEXT(QCCALENDARSAQ13[[#This Row],[PERIOD]],"00")&amp;QCCALENDARSAQ13[[#This Row],[WEEK]]</f>
        <v>QC2021022</v>
      </c>
      <c r="N208" s="25">
        <v>44318</v>
      </c>
      <c r="O208" s="22">
        <v>44324</v>
      </c>
      <c r="P208" s="23">
        <v>2021</v>
      </c>
      <c r="Q208" s="24">
        <v>2</v>
      </c>
      <c r="R208" s="26">
        <v>6</v>
      </c>
      <c r="S208" s="28" t="str">
        <f>"ON"&amp;ONCALENDARLCBO14[[#This Row],[FISCAL YEAR]]&amp;TEXT(ONCALENDARLCBO14[[#This Row],[WEEK]],"00")</f>
        <v>ON202106</v>
      </c>
      <c r="AC208" s="52">
        <v>45348</v>
      </c>
      <c r="AD208" s="53">
        <v>45354</v>
      </c>
      <c r="AE208" s="54">
        <v>2023</v>
      </c>
      <c r="AF208" s="55">
        <v>12</v>
      </c>
      <c r="AG208" s="60">
        <v>1</v>
      </c>
      <c r="AH208" s="50" t="str">
        <f>"NB"&amp;ONCALENDARANBLW18[[#This Row],[FISCAL YEAR]]&amp;TEXT(ONCALENDARANBLW18[[#This Row],[PERIOD]],"00")</f>
        <v>NB202312</v>
      </c>
      <c r="AI208" s="56" t="str">
        <f>"NB"&amp;ONCALENDARANBLW18[[#This Row],[FISCAL YEAR]]&amp;TEXT(ONCALENDARANBLW18[[#This Row],[PERIOD]],"00")&amp;ONCALENDARANBLW18[[#This Row],[WEEK]]</f>
        <v>NB2023121</v>
      </c>
      <c r="AK208" s="18"/>
      <c r="AL208" s="18"/>
      <c r="AM208" s="17"/>
      <c r="AN208" s="17"/>
      <c r="AO208" s="17"/>
      <c r="AQ208" s="18">
        <v>45347</v>
      </c>
      <c r="AR208" s="18">
        <v>45353</v>
      </c>
      <c r="AS208" s="20">
        <v>2024</v>
      </c>
      <c r="AT208" s="20">
        <v>11</v>
      </c>
      <c r="AU208" s="17">
        <v>48</v>
      </c>
      <c r="AV208" s="20" t="str">
        <f>"NF"&amp;Table92311[[#This Row],[FISCAL YEAR]]&amp;TEXT(Table92311[[#This Row],[PERIOD]],"00")</f>
        <v>NF202411</v>
      </c>
    </row>
    <row r="209" spans="7:48" x14ac:dyDescent="0.5">
      <c r="G209" s="21">
        <v>44311</v>
      </c>
      <c r="H209" s="22">
        <v>44317</v>
      </c>
      <c r="I209" s="23">
        <v>2021</v>
      </c>
      <c r="J209" s="24">
        <v>2</v>
      </c>
      <c r="K209" s="19">
        <v>1</v>
      </c>
      <c r="L209" s="20" t="str">
        <f>"QC"&amp;QCCALENDARSAQ13[[#This Row],[FISCAL YEAR]]&amp;TEXT(QCCALENDARSAQ13[[#This Row],[PERIOD]],"00")&amp;QCCALENDARSAQ13[[#This Row],[WEEK]]</f>
        <v>QC2021021</v>
      </c>
      <c r="N209" s="25">
        <v>44311</v>
      </c>
      <c r="O209" s="22">
        <v>44317</v>
      </c>
      <c r="P209" s="23">
        <v>2021</v>
      </c>
      <c r="Q209" s="24">
        <v>2</v>
      </c>
      <c r="R209" s="26">
        <v>5</v>
      </c>
      <c r="S209" s="28" t="str">
        <f>"ON"&amp;ONCALENDARLCBO14[[#This Row],[FISCAL YEAR]]&amp;TEXT(ONCALENDARLCBO14[[#This Row],[WEEK]],"00")</f>
        <v>ON202105</v>
      </c>
      <c r="AC209" s="52">
        <v>45355</v>
      </c>
      <c r="AD209" s="53">
        <v>45361</v>
      </c>
      <c r="AE209" s="54">
        <v>2023</v>
      </c>
      <c r="AF209" s="55">
        <v>12</v>
      </c>
      <c r="AG209" s="60">
        <v>2</v>
      </c>
      <c r="AH209" s="50" t="str">
        <f>"NB"&amp;ONCALENDARANBLW18[[#This Row],[FISCAL YEAR]]&amp;TEXT(ONCALENDARANBLW18[[#This Row],[PERIOD]],"00")</f>
        <v>NB202312</v>
      </c>
      <c r="AI209" s="56" t="str">
        <f>"NB"&amp;ONCALENDARANBLW18[[#This Row],[FISCAL YEAR]]&amp;TEXT(ONCALENDARANBLW18[[#This Row],[PERIOD]],"00")&amp;ONCALENDARANBLW18[[#This Row],[WEEK]]</f>
        <v>NB2023122</v>
      </c>
      <c r="AK209" s="18"/>
      <c r="AL209" s="18"/>
      <c r="AM209" s="17"/>
      <c r="AN209" s="17"/>
      <c r="AO209" s="17"/>
      <c r="AQ209" s="18">
        <v>45354</v>
      </c>
      <c r="AR209" s="18">
        <v>45360</v>
      </c>
      <c r="AS209" s="20">
        <v>2024</v>
      </c>
      <c r="AT209" s="20">
        <v>12</v>
      </c>
      <c r="AU209" s="17">
        <v>49</v>
      </c>
      <c r="AV209" s="20" t="str">
        <f>"NF"&amp;Table92311[[#This Row],[FISCAL YEAR]]&amp;TEXT(Table92311[[#This Row],[PERIOD]],"00")</f>
        <v>NF202412</v>
      </c>
    </row>
    <row r="210" spans="7:48" x14ac:dyDescent="0.5">
      <c r="G210" s="21">
        <v>44304</v>
      </c>
      <c r="H210" s="22">
        <v>44310</v>
      </c>
      <c r="I210" s="23">
        <v>2021</v>
      </c>
      <c r="J210" s="24">
        <v>1</v>
      </c>
      <c r="K210" s="19">
        <v>4</v>
      </c>
      <c r="L210" s="20" t="str">
        <f>"QC"&amp;QCCALENDARSAQ13[[#This Row],[FISCAL YEAR]]&amp;TEXT(QCCALENDARSAQ13[[#This Row],[PERIOD]],"00")&amp;QCCALENDARSAQ13[[#This Row],[WEEK]]</f>
        <v>QC2021014</v>
      </c>
      <c r="N210" s="25">
        <v>44304</v>
      </c>
      <c r="O210" s="22">
        <v>44310</v>
      </c>
      <c r="P210" s="23">
        <v>2021</v>
      </c>
      <c r="Q210" s="24">
        <v>1</v>
      </c>
      <c r="R210" s="26">
        <v>4</v>
      </c>
      <c r="S210" s="28" t="str">
        <f>"ON"&amp;ONCALENDARLCBO14[[#This Row],[FISCAL YEAR]]&amp;TEXT(ONCALENDARLCBO14[[#This Row],[WEEK]],"00")</f>
        <v>ON202104</v>
      </c>
      <c r="AC210" s="52">
        <v>45362</v>
      </c>
      <c r="AD210" s="53">
        <v>45368</v>
      </c>
      <c r="AE210" s="54">
        <v>2023</v>
      </c>
      <c r="AF210" s="55">
        <v>12</v>
      </c>
      <c r="AG210" s="60">
        <v>3</v>
      </c>
      <c r="AH210" s="50" t="str">
        <f>"NB"&amp;ONCALENDARANBLW18[[#This Row],[FISCAL YEAR]]&amp;TEXT(ONCALENDARANBLW18[[#This Row],[PERIOD]],"00")</f>
        <v>NB202312</v>
      </c>
      <c r="AI210" s="56" t="str">
        <f>"NB"&amp;ONCALENDARANBLW18[[#This Row],[FISCAL YEAR]]&amp;TEXT(ONCALENDARANBLW18[[#This Row],[PERIOD]],"00")&amp;ONCALENDARANBLW18[[#This Row],[WEEK]]</f>
        <v>NB2023123</v>
      </c>
      <c r="AK210" s="18"/>
      <c r="AL210" s="18"/>
      <c r="AM210" s="17"/>
      <c r="AN210" s="17"/>
      <c r="AO210" s="17"/>
      <c r="AQ210" s="18">
        <v>45361</v>
      </c>
      <c r="AR210" s="18">
        <v>45367</v>
      </c>
      <c r="AS210" s="20">
        <v>2024</v>
      </c>
      <c r="AT210" s="20">
        <v>12</v>
      </c>
      <c r="AU210" s="17">
        <v>50</v>
      </c>
      <c r="AV210" s="20" t="str">
        <f>"NF"&amp;Table92311[[#This Row],[FISCAL YEAR]]&amp;TEXT(Table92311[[#This Row],[PERIOD]],"00")</f>
        <v>NF202412</v>
      </c>
    </row>
    <row r="211" spans="7:48" x14ac:dyDescent="0.5">
      <c r="G211" s="21">
        <v>44297</v>
      </c>
      <c r="H211" s="22">
        <v>44303</v>
      </c>
      <c r="I211" s="23">
        <v>2021</v>
      </c>
      <c r="J211" s="24">
        <v>1</v>
      </c>
      <c r="K211" s="19">
        <v>3</v>
      </c>
      <c r="L211" s="20" t="str">
        <f>"QC"&amp;QCCALENDARSAQ13[[#This Row],[FISCAL YEAR]]&amp;TEXT(QCCALENDARSAQ13[[#This Row],[PERIOD]],"00")&amp;QCCALENDARSAQ13[[#This Row],[WEEK]]</f>
        <v>QC2021013</v>
      </c>
      <c r="N211" s="25">
        <v>44297</v>
      </c>
      <c r="O211" s="22">
        <v>44303</v>
      </c>
      <c r="P211" s="23">
        <v>2021</v>
      </c>
      <c r="Q211" s="24">
        <v>1</v>
      </c>
      <c r="R211" s="26">
        <v>3</v>
      </c>
      <c r="S211" s="28" t="str">
        <f>"ON"&amp;ONCALENDARLCBO14[[#This Row],[FISCAL YEAR]]&amp;TEXT(ONCALENDARLCBO14[[#This Row],[WEEK]],"00")</f>
        <v>ON202103</v>
      </c>
      <c r="AC211" s="52">
        <v>45369</v>
      </c>
      <c r="AD211" s="53">
        <v>45375</v>
      </c>
      <c r="AE211" s="54">
        <v>2023</v>
      </c>
      <c r="AF211" s="55">
        <v>12</v>
      </c>
      <c r="AG211" s="60">
        <v>4</v>
      </c>
      <c r="AH211" s="50" t="str">
        <f>"NB"&amp;ONCALENDARANBLW18[[#This Row],[FISCAL YEAR]]&amp;TEXT(ONCALENDARANBLW18[[#This Row],[PERIOD]],"00")</f>
        <v>NB202312</v>
      </c>
      <c r="AI211" s="56" t="str">
        <f>"NB"&amp;ONCALENDARANBLW18[[#This Row],[FISCAL YEAR]]&amp;TEXT(ONCALENDARANBLW18[[#This Row],[PERIOD]],"00")&amp;ONCALENDARANBLW18[[#This Row],[WEEK]]</f>
        <v>NB2023124</v>
      </c>
      <c r="AK211" s="18"/>
      <c r="AL211" s="18"/>
      <c r="AM211" s="17"/>
      <c r="AN211" s="17"/>
      <c r="AO211" s="17"/>
      <c r="AQ211" s="18">
        <v>45368</v>
      </c>
      <c r="AR211" s="18">
        <v>45374</v>
      </c>
      <c r="AS211" s="20">
        <v>2024</v>
      </c>
      <c r="AT211" s="20">
        <v>12</v>
      </c>
      <c r="AU211" s="17">
        <v>51</v>
      </c>
      <c r="AV211" s="20" t="str">
        <f>"NF"&amp;Table92311[[#This Row],[FISCAL YEAR]]&amp;TEXT(Table92311[[#This Row],[PERIOD]],"00")</f>
        <v>NF202412</v>
      </c>
    </row>
    <row r="212" spans="7:48" x14ac:dyDescent="0.5">
      <c r="G212" s="21">
        <v>44290</v>
      </c>
      <c r="H212" s="22">
        <v>44296</v>
      </c>
      <c r="I212" s="23">
        <v>2021</v>
      </c>
      <c r="J212" s="24">
        <v>1</v>
      </c>
      <c r="K212" s="19">
        <v>2</v>
      </c>
      <c r="L212" s="20" t="str">
        <f>"QC"&amp;QCCALENDARSAQ13[[#This Row],[FISCAL YEAR]]&amp;TEXT(QCCALENDARSAQ13[[#This Row],[PERIOD]],"00")&amp;QCCALENDARSAQ13[[#This Row],[WEEK]]</f>
        <v>QC2021012</v>
      </c>
      <c r="N212" s="25">
        <v>44290</v>
      </c>
      <c r="O212" s="22">
        <v>44296</v>
      </c>
      <c r="P212" s="23">
        <v>2021</v>
      </c>
      <c r="Q212" s="24">
        <v>1</v>
      </c>
      <c r="R212" s="26">
        <v>2</v>
      </c>
      <c r="S212" s="28" t="str">
        <f>"ON"&amp;ONCALENDARLCBO14[[#This Row],[FISCAL YEAR]]&amp;TEXT(ONCALENDARLCBO14[[#This Row],[WEEK]],"00")</f>
        <v>ON202102</v>
      </c>
      <c r="AC212" s="52">
        <v>45376</v>
      </c>
      <c r="AD212" s="53">
        <v>45382</v>
      </c>
      <c r="AE212" s="54">
        <v>2023</v>
      </c>
      <c r="AF212" s="55">
        <v>12</v>
      </c>
      <c r="AG212" s="60">
        <v>5</v>
      </c>
      <c r="AH212" s="50" t="str">
        <f>"NB"&amp;ONCALENDARANBLW18[[#This Row],[FISCAL YEAR]]&amp;TEXT(ONCALENDARANBLW18[[#This Row],[PERIOD]],"00")</f>
        <v>NB202312</v>
      </c>
      <c r="AI212" s="56" t="str">
        <f>"NB"&amp;ONCALENDARANBLW18[[#This Row],[FISCAL YEAR]]&amp;TEXT(ONCALENDARANBLW18[[#This Row],[PERIOD]],"00")&amp;ONCALENDARANBLW18[[#This Row],[WEEK]]</f>
        <v>NB2023125</v>
      </c>
      <c r="AK212" s="18"/>
      <c r="AL212" s="18"/>
      <c r="AM212" s="17"/>
      <c r="AN212" s="17"/>
      <c r="AO212" s="17"/>
      <c r="AQ212" s="18">
        <v>45375</v>
      </c>
      <c r="AR212" s="18">
        <v>45381</v>
      </c>
      <c r="AS212" s="20">
        <v>2024</v>
      </c>
      <c r="AT212" s="20">
        <v>12</v>
      </c>
      <c r="AU212" s="17">
        <v>52</v>
      </c>
      <c r="AV212" s="20" t="str">
        <f>"NF"&amp;Table92311[[#This Row],[FISCAL YEAR]]&amp;TEXT(Table92311[[#This Row],[PERIOD]],"00")</f>
        <v>NF202412</v>
      </c>
    </row>
    <row r="213" spans="7:48" x14ac:dyDescent="0.5">
      <c r="G213" s="21">
        <v>44283</v>
      </c>
      <c r="H213" s="22">
        <v>44289</v>
      </c>
      <c r="I213" s="23">
        <v>2021</v>
      </c>
      <c r="J213" s="24">
        <v>1</v>
      </c>
      <c r="K213" s="19">
        <v>1</v>
      </c>
      <c r="L213" s="20" t="str">
        <f>"QC"&amp;QCCALENDARSAQ13[[#This Row],[FISCAL YEAR]]&amp;TEXT(QCCALENDARSAQ13[[#This Row],[PERIOD]],"00")&amp;QCCALENDARSAQ13[[#This Row],[WEEK]]</f>
        <v>QC2021011</v>
      </c>
      <c r="N213" s="25">
        <v>44283</v>
      </c>
      <c r="O213" s="22">
        <v>44289</v>
      </c>
      <c r="P213" s="23">
        <v>2021</v>
      </c>
      <c r="Q213" s="24">
        <v>1</v>
      </c>
      <c r="R213" s="26">
        <v>1</v>
      </c>
      <c r="S213" s="28" t="str">
        <f>"ON"&amp;ONCALENDARLCBO14[[#This Row],[FISCAL YEAR]]&amp;TEXT(ONCALENDARLCBO14[[#This Row],[WEEK]],"00")</f>
        <v>ON202101</v>
      </c>
      <c r="AC213" s="52">
        <v>45383</v>
      </c>
      <c r="AD213" s="53">
        <v>45389</v>
      </c>
      <c r="AE213" s="54">
        <v>2024</v>
      </c>
      <c r="AF213" s="55">
        <v>1</v>
      </c>
      <c r="AG213" s="60">
        <v>1</v>
      </c>
      <c r="AH213" s="50" t="str">
        <f>"NB"&amp;ONCALENDARANBLW18[[#This Row],[FISCAL YEAR]]&amp;TEXT(ONCALENDARANBLW18[[#This Row],[PERIOD]],"00")</f>
        <v>NB202401</v>
      </c>
      <c r="AI213" s="56" t="str">
        <f>"NB"&amp;ONCALENDARANBLW18[[#This Row],[FISCAL YEAR]]&amp;TEXT(ONCALENDARANBLW18[[#This Row],[PERIOD]],"00")&amp;ONCALENDARANBLW18[[#This Row],[WEEK]]</f>
        <v>NB2024011</v>
      </c>
      <c r="AK213" s="18"/>
      <c r="AL213" s="18"/>
      <c r="AM213" s="17"/>
      <c r="AN213" s="17"/>
      <c r="AO213" s="17"/>
      <c r="AQ213" s="18">
        <v>45382</v>
      </c>
      <c r="AR213" s="18">
        <v>45388</v>
      </c>
      <c r="AS213" s="20">
        <v>2024</v>
      </c>
      <c r="AT213" s="20">
        <v>12</v>
      </c>
      <c r="AU213" s="17">
        <v>53</v>
      </c>
      <c r="AV213" s="20" t="str">
        <f>"NF"&amp;Table92311[[#This Row],[FISCAL YEAR]]&amp;TEXT(Table92311[[#This Row],[PERIOD]],"00")</f>
        <v>NF202412</v>
      </c>
    </row>
    <row r="214" spans="7:48" x14ac:dyDescent="0.5">
      <c r="G214" s="21">
        <v>44276</v>
      </c>
      <c r="H214" s="22">
        <v>44282</v>
      </c>
      <c r="I214" s="23">
        <v>2020</v>
      </c>
      <c r="J214" s="24">
        <v>13</v>
      </c>
      <c r="K214" s="19">
        <v>4</v>
      </c>
      <c r="L214" s="20" t="str">
        <f>"QC"&amp;QCCALENDARSAQ13[[#This Row],[FISCAL YEAR]]&amp;TEXT(QCCALENDARSAQ13[[#This Row],[PERIOD]],"00")&amp;QCCALENDARSAQ13[[#This Row],[WEEK]]</f>
        <v>QC2020134</v>
      </c>
      <c r="N214" s="25">
        <v>44276</v>
      </c>
      <c r="O214" s="22">
        <v>44282</v>
      </c>
      <c r="P214" s="23">
        <v>2020</v>
      </c>
      <c r="Q214" s="24">
        <v>13</v>
      </c>
      <c r="R214" s="26">
        <v>52</v>
      </c>
      <c r="S214" s="28" t="str">
        <f>"ON"&amp;ONCALENDARLCBO14[[#This Row],[FISCAL YEAR]]&amp;TEXT(ONCALENDARLCBO14[[#This Row],[WEEK]],"00")</f>
        <v>ON202052</v>
      </c>
      <c r="AC214" s="52">
        <v>45390</v>
      </c>
      <c r="AD214" s="53">
        <v>45396</v>
      </c>
      <c r="AE214" s="54">
        <v>2024</v>
      </c>
      <c r="AF214" s="55">
        <v>1</v>
      </c>
      <c r="AG214" s="60">
        <v>2</v>
      </c>
      <c r="AH214" s="50" t="str">
        <f>"NB"&amp;ONCALENDARANBLW18[[#This Row],[FISCAL YEAR]]&amp;TEXT(ONCALENDARANBLW18[[#This Row],[PERIOD]],"00")</f>
        <v>NB202401</v>
      </c>
      <c r="AI214" s="56" t="str">
        <f>"NB"&amp;ONCALENDARANBLW18[[#This Row],[FISCAL YEAR]]&amp;TEXT(ONCALENDARANBLW18[[#This Row],[PERIOD]],"00")&amp;ONCALENDARANBLW18[[#This Row],[WEEK]]</f>
        <v>NB2024012</v>
      </c>
      <c r="AK214" s="18"/>
      <c r="AL214" s="18"/>
      <c r="AM214" s="17"/>
      <c r="AN214" s="17"/>
      <c r="AO214" s="17"/>
      <c r="AQ214" s="18">
        <v>45389</v>
      </c>
      <c r="AR214" s="18">
        <v>45395</v>
      </c>
      <c r="AS214" s="20">
        <v>2025</v>
      </c>
      <c r="AT214" s="20">
        <v>1</v>
      </c>
      <c r="AU214" s="17">
        <v>1</v>
      </c>
      <c r="AV214" s="20" t="str">
        <f>"NF"&amp;Table92311[[#This Row],[FISCAL YEAR]]&amp;TEXT(Table92311[[#This Row],[PERIOD]],"00")</f>
        <v>NF202501</v>
      </c>
    </row>
    <row r="215" spans="7:48" x14ac:dyDescent="0.5">
      <c r="G215" s="21">
        <v>44269</v>
      </c>
      <c r="H215" s="22">
        <v>44275</v>
      </c>
      <c r="I215" s="23">
        <v>2020</v>
      </c>
      <c r="J215" s="24">
        <v>13</v>
      </c>
      <c r="K215" s="19">
        <v>3</v>
      </c>
      <c r="L215" s="20" t="str">
        <f>"QC"&amp;QCCALENDARSAQ13[[#This Row],[FISCAL YEAR]]&amp;TEXT(QCCALENDARSAQ13[[#This Row],[PERIOD]],"00")&amp;QCCALENDARSAQ13[[#This Row],[WEEK]]</f>
        <v>QC2020133</v>
      </c>
      <c r="N215" s="25">
        <v>44269</v>
      </c>
      <c r="O215" s="22">
        <v>44275</v>
      </c>
      <c r="P215" s="23">
        <v>2020</v>
      </c>
      <c r="Q215" s="24">
        <v>13</v>
      </c>
      <c r="R215" s="26">
        <v>51</v>
      </c>
      <c r="S215" s="28" t="str">
        <f>"ON"&amp;ONCALENDARLCBO14[[#This Row],[FISCAL YEAR]]&amp;TEXT(ONCALENDARLCBO14[[#This Row],[WEEK]],"00")</f>
        <v>ON202051</v>
      </c>
      <c r="AC215" s="52">
        <v>45397</v>
      </c>
      <c r="AD215" s="53">
        <v>45403</v>
      </c>
      <c r="AE215" s="54">
        <v>2024</v>
      </c>
      <c r="AF215" s="55">
        <v>1</v>
      </c>
      <c r="AG215" s="60">
        <v>3</v>
      </c>
      <c r="AH215" s="50" t="str">
        <f>"NB"&amp;ONCALENDARANBLW18[[#This Row],[FISCAL YEAR]]&amp;TEXT(ONCALENDARANBLW18[[#This Row],[PERIOD]],"00")</f>
        <v>NB202401</v>
      </c>
      <c r="AI215" s="56" t="str">
        <f>"NB"&amp;ONCALENDARANBLW18[[#This Row],[FISCAL YEAR]]&amp;TEXT(ONCALENDARANBLW18[[#This Row],[PERIOD]],"00")&amp;ONCALENDARANBLW18[[#This Row],[WEEK]]</f>
        <v>NB2024013</v>
      </c>
      <c r="AK215" s="18"/>
      <c r="AL215" s="18"/>
      <c r="AM215" s="17"/>
      <c r="AN215" s="17"/>
      <c r="AO215" s="17"/>
      <c r="AQ215" s="18">
        <v>45396</v>
      </c>
      <c r="AR215" s="18">
        <v>45402</v>
      </c>
      <c r="AS215" s="20">
        <v>2025</v>
      </c>
      <c r="AT215" s="20">
        <v>1</v>
      </c>
      <c r="AU215" s="17">
        <v>2</v>
      </c>
      <c r="AV215" s="20" t="str">
        <f>"NF"&amp;Table92311[[#This Row],[FISCAL YEAR]]&amp;TEXT(Table92311[[#This Row],[PERIOD]],"00")</f>
        <v>NF202501</v>
      </c>
    </row>
    <row r="216" spans="7:48" x14ac:dyDescent="0.5">
      <c r="G216" s="21">
        <v>44262</v>
      </c>
      <c r="H216" s="22">
        <v>44268</v>
      </c>
      <c r="I216" s="23">
        <v>2020</v>
      </c>
      <c r="J216" s="24">
        <v>13</v>
      </c>
      <c r="K216" s="19">
        <v>2</v>
      </c>
      <c r="L216" s="20" t="str">
        <f>"QC"&amp;QCCALENDARSAQ13[[#This Row],[FISCAL YEAR]]&amp;TEXT(QCCALENDARSAQ13[[#This Row],[PERIOD]],"00")&amp;QCCALENDARSAQ13[[#This Row],[WEEK]]</f>
        <v>QC2020132</v>
      </c>
      <c r="N216" s="25">
        <v>44262</v>
      </c>
      <c r="O216" s="22">
        <v>44268</v>
      </c>
      <c r="P216" s="23">
        <v>2020</v>
      </c>
      <c r="Q216" s="24">
        <v>13</v>
      </c>
      <c r="R216" s="26">
        <v>50</v>
      </c>
      <c r="S216" s="28" t="str">
        <f>"ON"&amp;ONCALENDARLCBO14[[#This Row],[FISCAL YEAR]]&amp;TEXT(ONCALENDARLCBO14[[#This Row],[WEEK]],"00")</f>
        <v>ON202050</v>
      </c>
      <c r="AC216" s="52">
        <v>45404</v>
      </c>
      <c r="AD216" s="53">
        <v>45410</v>
      </c>
      <c r="AE216" s="54">
        <v>2024</v>
      </c>
      <c r="AF216" s="55">
        <v>1</v>
      </c>
      <c r="AG216" s="60">
        <v>4</v>
      </c>
      <c r="AH216" s="50" t="str">
        <f>"NB"&amp;ONCALENDARANBLW18[[#This Row],[FISCAL YEAR]]&amp;TEXT(ONCALENDARANBLW18[[#This Row],[PERIOD]],"00")</f>
        <v>NB202401</v>
      </c>
      <c r="AI216" s="56" t="str">
        <f>"NB"&amp;ONCALENDARANBLW18[[#This Row],[FISCAL YEAR]]&amp;TEXT(ONCALENDARANBLW18[[#This Row],[PERIOD]],"00")&amp;ONCALENDARANBLW18[[#This Row],[WEEK]]</f>
        <v>NB2024014</v>
      </c>
      <c r="AK216" s="18"/>
      <c r="AL216" s="18"/>
      <c r="AM216" s="17"/>
      <c r="AN216" s="17"/>
      <c r="AO216" s="17"/>
      <c r="AQ216" s="18">
        <v>45403</v>
      </c>
      <c r="AR216" s="18">
        <v>45409</v>
      </c>
      <c r="AS216" s="20">
        <v>2025</v>
      </c>
      <c r="AT216" s="20">
        <v>1</v>
      </c>
      <c r="AU216" s="17">
        <v>3</v>
      </c>
      <c r="AV216" s="20" t="str">
        <f>"NF"&amp;Table92311[[#This Row],[FISCAL YEAR]]&amp;TEXT(Table92311[[#This Row],[PERIOD]],"00")</f>
        <v>NF202501</v>
      </c>
    </row>
    <row r="217" spans="7:48" x14ac:dyDescent="0.5">
      <c r="G217" s="21">
        <v>44255</v>
      </c>
      <c r="H217" s="22">
        <v>44261</v>
      </c>
      <c r="I217" s="23">
        <v>2020</v>
      </c>
      <c r="J217" s="24">
        <v>13</v>
      </c>
      <c r="K217" s="19">
        <v>1</v>
      </c>
      <c r="L217" s="20" t="str">
        <f>"QC"&amp;QCCALENDARSAQ13[[#This Row],[FISCAL YEAR]]&amp;TEXT(QCCALENDARSAQ13[[#This Row],[PERIOD]],"00")&amp;QCCALENDARSAQ13[[#This Row],[WEEK]]</f>
        <v>QC2020131</v>
      </c>
      <c r="N217" s="25">
        <v>44255</v>
      </c>
      <c r="O217" s="22">
        <v>44261</v>
      </c>
      <c r="P217" s="23">
        <v>2020</v>
      </c>
      <c r="Q217" s="24">
        <v>13</v>
      </c>
      <c r="R217" s="26">
        <v>49</v>
      </c>
      <c r="S217" s="28" t="str">
        <f>"ON"&amp;ONCALENDARLCBO14[[#This Row],[FISCAL YEAR]]&amp;TEXT(ONCALENDARLCBO14[[#This Row],[WEEK]],"00")</f>
        <v>ON202049</v>
      </c>
      <c r="AC217" s="52">
        <v>45411</v>
      </c>
      <c r="AD217" s="53">
        <v>45417</v>
      </c>
      <c r="AE217" s="54">
        <v>2024</v>
      </c>
      <c r="AF217" s="55">
        <v>2</v>
      </c>
      <c r="AG217" s="60">
        <v>1</v>
      </c>
      <c r="AH217" s="50" t="str">
        <f>"NB"&amp;ONCALENDARANBLW18[[#This Row],[FISCAL YEAR]]&amp;TEXT(ONCALENDARANBLW18[[#This Row],[PERIOD]],"00")</f>
        <v>NB202402</v>
      </c>
      <c r="AI217" s="56" t="str">
        <f>"NB"&amp;ONCALENDARANBLW18[[#This Row],[FISCAL YEAR]]&amp;TEXT(ONCALENDARANBLW18[[#This Row],[PERIOD]],"00")&amp;ONCALENDARANBLW18[[#This Row],[WEEK]]</f>
        <v>NB2024021</v>
      </c>
      <c r="AK217" s="18"/>
      <c r="AL217" s="18"/>
      <c r="AM217" s="17"/>
      <c r="AN217" s="17"/>
      <c r="AO217" s="17"/>
      <c r="AQ217" s="18">
        <v>45410</v>
      </c>
      <c r="AR217" s="18">
        <v>45416</v>
      </c>
      <c r="AS217" s="20">
        <v>2025</v>
      </c>
      <c r="AT217" s="20">
        <v>1</v>
      </c>
      <c r="AU217" s="17">
        <v>4</v>
      </c>
      <c r="AV217" s="20" t="str">
        <f>"NF"&amp;Table92311[[#This Row],[FISCAL YEAR]]&amp;TEXT(Table92311[[#This Row],[PERIOD]],"00")</f>
        <v>NF202501</v>
      </c>
    </row>
    <row r="218" spans="7:48" x14ac:dyDescent="0.5">
      <c r="G218" s="21">
        <v>44248</v>
      </c>
      <c r="H218" s="22">
        <v>44254</v>
      </c>
      <c r="I218" s="23">
        <v>2020</v>
      </c>
      <c r="J218" s="24">
        <v>12</v>
      </c>
      <c r="K218" s="19">
        <v>4</v>
      </c>
      <c r="L218" s="20" t="str">
        <f>"QC"&amp;QCCALENDARSAQ13[[#This Row],[FISCAL YEAR]]&amp;TEXT(QCCALENDARSAQ13[[#This Row],[PERIOD]],"00")&amp;QCCALENDARSAQ13[[#This Row],[WEEK]]</f>
        <v>QC2020124</v>
      </c>
      <c r="N218" s="25">
        <v>44248</v>
      </c>
      <c r="O218" s="22">
        <v>44254</v>
      </c>
      <c r="P218" s="23">
        <v>2020</v>
      </c>
      <c r="Q218" s="24">
        <v>12</v>
      </c>
      <c r="R218" s="26">
        <v>48</v>
      </c>
      <c r="S218" s="28" t="str">
        <f>"ON"&amp;ONCALENDARLCBO14[[#This Row],[FISCAL YEAR]]&amp;TEXT(ONCALENDARLCBO14[[#This Row],[WEEK]],"00")</f>
        <v>ON202048</v>
      </c>
      <c r="AC218" s="52">
        <v>45418</v>
      </c>
      <c r="AD218" s="53">
        <v>45424</v>
      </c>
      <c r="AE218" s="54">
        <v>2024</v>
      </c>
      <c r="AF218" s="55">
        <v>2</v>
      </c>
      <c r="AG218" s="60">
        <v>2</v>
      </c>
      <c r="AH218" s="50" t="str">
        <f>"NB"&amp;ONCALENDARANBLW18[[#This Row],[FISCAL YEAR]]&amp;TEXT(ONCALENDARANBLW18[[#This Row],[PERIOD]],"00")</f>
        <v>NB202402</v>
      </c>
      <c r="AI218" s="56" t="str">
        <f>"NB"&amp;ONCALENDARANBLW18[[#This Row],[FISCAL YEAR]]&amp;TEXT(ONCALENDARANBLW18[[#This Row],[PERIOD]],"00")&amp;ONCALENDARANBLW18[[#This Row],[WEEK]]</f>
        <v>NB2024022</v>
      </c>
      <c r="AK218" s="18"/>
      <c r="AL218" s="18"/>
      <c r="AM218" s="17"/>
      <c r="AN218" s="17"/>
      <c r="AO218" s="17"/>
      <c r="AQ218" s="18">
        <v>45417</v>
      </c>
      <c r="AR218" s="18">
        <v>45423</v>
      </c>
      <c r="AS218" s="20">
        <v>2025</v>
      </c>
      <c r="AT218" s="20">
        <v>2</v>
      </c>
      <c r="AU218" s="17">
        <v>5</v>
      </c>
      <c r="AV218" s="20" t="str">
        <f>"NF"&amp;Table92311[[#This Row],[FISCAL YEAR]]&amp;TEXT(Table92311[[#This Row],[PERIOD]],"00")</f>
        <v>NF202502</v>
      </c>
    </row>
    <row r="219" spans="7:48" x14ac:dyDescent="0.5">
      <c r="G219" s="21">
        <v>44241</v>
      </c>
      <c r="H219" s="22">
        <v>44247</v>
      </c>
      <c r="I219" s="23">
        <v>2020</v>
      </c>
      <c r="J219" s="24">
        <v>12</v>
      </c>
      <c r="K219" s="19">
        <v>3</v>
      </c>
      <c r="L219" s="20" t="str">
        <f>"QC"&amp;QCCALENDARSAQ13[[#This Row],[FISCAL YEAR]]&amp;TEXT(QCCALENDARSAQ13[[#This Row],[PERIOD]],"00")&amp;QCCALENDARSAQ13[[#This Row],[WEEK]]</f>
        <v>QC2020123</v>
      </c>
      <c r="N219" s="25">
        <v>44241</v>
      </c>
      <c r="O219" s="22">
        <v>44247</v>
      </c>
      <c r="P219" s="23">
        <v>2020</v>
      </c>
      <c r="Q219" s="24">
        <v>12</v>
      </c>
      <c r="R219" s="26">
        <v>47</v>
      </c>
      <c r="S219" s="28" t="str">
        <f>"ON"&amp;ONCALENDARLCBO14[[#This Row],[FISCAL YEAR]]&amp;TEXT(ONCALENDARLCBO14[[#This Row],[WEEK]],"00")</f>
        <v>ON202047</v>
      </c>
      <c r="AC219" s="52">
        <v>45425</v>
      </c>
      <c r="AD219" s="53">
        <v>45431</v>
      </c>
      <c r="AE219" s="54">
        <v>2024</v>
      </c>
      <c r="AF219" s="55">
        <v>2</v>
      </c>
      <c r="AG219" s="60">
        <v>3</v>
      </c>
      <c r="AH219" s="50" t="str">
        <f>"NB"&amp;ONCALENDARANBLW18[[#This Row],[FISCAL YEAR]]&amp;TEXT(ONCALENDARANBLW18[[#This Row],[PERIOD]],"00")</f>
        <v>NB202402</v>
      </c>
      <c r="AI219" s="56" t="str">
        <f>"NB"&amp;ONCALENDARANBLW18[[#This Row],[FISCAL YEAR]]&amp;TEXT(ONCALENDARANBLW18[[#This Row],[PERIOD]],"00")&amp;ONCALENDARANBLW18[[#This Row],[WEEK]]</f>
        <v>NB2024023</v>
      </c>
      <c r="AK219" s="18"/>
      <c r="AL219" s="18"/>
      <c r="AM219" s="17"/>
      <c r="AN219" s="17"/>
      <c r="AO219" s="17"/>
      <c r="AQ219" s="18">
        <v>45424</v>
      </c>
      <c r="AR219" s="18">
        <v>45430</v>
      </c>
      <c r="AS219" s="20">
        <v>2025</v>
      </c>
      <c r="AT219" s="20">
        <v>2</v>
      </c>
      <c r="AU219" s="17">
        <v>6</v>
      </c>
      <c r="AV219" s="20" t="str">
        <f>"NF"&amp;Table92311[[#This Row],[FISCAL YEAR]]&amp;TEXT(Table92311[[#This Row],[PERIOD]],"00")</f>
        <v>NF202502</v>
      </c>
    </row>
    <row r="220" spans="7:48" x14ac:dyDescent="0.5">
      <c r="G220" s="21">
        <v>44234</v>
      </c>
      <c r="H220" s="22">
        <v>44240</v>
      </c>
      <c r="I220" s="23">
        <v>2020</v>
      </c>
      <c r="J220" s="24">
        <v>12</v>
      </c>
      <c r="K220" s="19">
        <v>2</v>
      </c>
      <c r="L220" s="20" t="str">
        <f>"QC"&amp;QCCALENDARSAQ13[[#This Row],[FISCAL YEAR]]&amp;TEXT(QCCALENDARSAQ13[[#This Row],[PERIOD]],"00")&amp;QCCALENDARSAQ13[[#This Row],[WEEK]]</f>
        <v>QC2020122</v>
      </c>
      <c r="N220" s="25">
        <v>44234</v>
      </c>
      <c r="O220" s="22">
        <v>44240</v>
      </c>
      <c r="P220" s="23">
        <v>2020</v>
      </c>
      <c r="Q220" s="24">
        <v>12</v>
      </c>
      <c r="R220" s="26">
        <v>46</v>
      </c>
      <c r="S220" s="28" t="str">
        <f>"ON"&amp;ONCALENDARLCBO14[[#This Row],[FISCAL YEAR]]&amp;TEXT(ONCALENDARLCBO14[[#This Row],[WEEK]],"00")</f>
        <v>ON202046</v>
      </c>
      <c r="AC220" s="52">
        <v>45432</v>
      </c>
      <c r="AD220" s="53">
        <v>45438</v>
      </c>
      <c r="AE220" s="54">
        <v>2024</v>
      </c>
      <c r="AF220" s="55">
        <v>2</v>
      </c>
      <c r="AG220" s="60">
        <v>4</v>
      </c>
      <c r="AH220" s="50" t="str">
        <f>"NB"&amp;ONCALENDARANBLW18[[#This Row],[FISCAL YEAR]]&amp;TEXT(ONCALENDARANBLW18[[#This Row],[PERIOD]],"00")</f>
        <v>NB202402</v>
      </c>
      <c r="AI220" s="56" t="str">
        <f>"NB"&amp;ONCALENDARANBLW18[[#This Row],[FISCAL YEAR]]&amp;TEXT(ONCALENDARANBLW18[[#This Row],[PERIOD]],"00")&amp;ONCALENDARANBLW18[[#This Row],[WEEK]]</f>
        <v>NB2024024</v>
      </c>
      <c r="AK220" s="18"/>
      <c r="AL220" s="18"/>
      <c r="AM220" s="17"/>
      <c r="AN220" s="17"/>
      <c r="AO220" s="17"/>
      <c r="AQ220" s="18">
        <v>45431</v>
      </c>
      <c r="AR220" s="18">
        <v>45437</v>
      </c>
      <c r="AS220" s="20">
        <v>2025</v>
      </c>
      <c r="AT220" s="20">
        <v>2</v>
      </c>
      <c r="AU220" s="17">
        <v>7</v>
      </c>
      <c r="AV220" s="20" t="str">
        <f>"NF"&amp;Table92311[[#This Row],[FISCAL YEAR]]&amp;TEXT(Table92311[[#This Row],[PERIOD]],"00")</f>
        <v>NF202502</v>
      </c>
    </row>
    <row r="221" spans="7:48" x14ac:dyDescent="0.5">
      <c r="G221" s="21">
        <v>44227</v>
      </c>
      <c r="H221" s="22">
        <v>44233</v>
      </c>
      <c r="I221" s="23">
        <v>2020</v>
      </c>
      <c r="J221" s="24">
        <v>12</v>
      </c>
      <c r="K221" s="19">
        <v>1</v>
      </c>
      <c r="L221" s="20" t="str">
        <f>"QC"&amp;QCCALENDARSAQ13[[#This Row],[FISCAL YEAR]]&amp;TEXT(QCCALENDARSAQ13[[#This Row],[PERIOD]],"00")&amp;QCCALENDARSAQ13[[#This Row],[WEEK]]</f>
        <v>QC2020121</v>
      </c>
      <c r="N221" s="25">
        <v>44227</v>
      </c>
      <c r="O221" s="22">
        <v>44233</v>
      </c>
      <c r="P221" s="23">
        <v>2020</v>
      </c>
      <c r="Q221" s="24">
        <v>12</v>
      </c>
      <c r="R221" s="26">
        <v>45</v>
      </c>
      <c r="S221" s="28" t="str">
        <f>"ON"&amp;ONCALENDARLCBO14[[#This Row],[FISCAL YEAR]]&amp;TEXT(ONCALENDARLCBO14[[#This Row],[WEEK]],"00")</f>
        <v>ON202045</v>
      </c>
      <c r="AC221" s="52">
        <v>45439</v>
      </c>
      <c r="AD221" s="53">
        <v>45445</v>
      </c>
      <c r="AE221" s="54">
        <v>2024</v>
      </c>
      <c r="AF221" s="55">
        <v>3</v>
      </c>
      <c r="AG221" s="60">
        <v>1</v>
      </c>
      <c r="AH221" s="50" t="str">
        <f>"NB"&amp;ONCALENDARANBLW18[[#This Row],[FISCAL YEAR]]&amp;TEXT(ONCALENDARANBLW18[[#This Row],[PERIOD]],"00")</f>
        <v>NB202403</v>
      </c>
      <c r="AI221" s="56" t="str">
        <f>"NB"&amp;ONCALENDARANBLW18[[#This Row],[FISCAL YEAR]]&amp;TEXT(ONCALENDARANBLW18[[#This Row],[PERIOD]],"00")&amp;ONCALENDARANBLW18[[#This Row],[WEEK]]</f>
        <v>NB2024031</v>
      </c>
      <c r="AK221" s="18"/>
      <c r="AL221" s="18"/>
      <c r="AM221" s="17"/>
      <c r="AN221" s="17"/>
      <c r="AO221" s="17"/>
      <c r="AQ221" s="18">
        <v>45438</v>
      </c>
      <c r="AR221" s="18">
        <v>45444</v>
      </c>
      <c r="AS221" s="20">
        <v>2025</v>
      </c>
      <c r="AT221" s="20">
        <v>2</v>
      </c>
      <c r="AU221" s="17">
        <v>8</v>
      </c>
      <c r="AV221" s="20" t="str">
        <f>"NF"&amp;Table92311[[#This Row],[FISCAL YEAR]]&amp;TEXT(Table92311[[#This Row],[PERIOD]],"00")</f>
        <v>NF202502</v>
      </c>
    </row>
    <row r="222" spans="7:48" x14ac:dyDescent="0.5">
      <c r="G222" s="21">
        <v>44220</v>
      </c>
      <c r="H222" s="22">
        <v>44226</v>
      </c>
      <c r="I222" s="23">
        <v>2020</v>
      </c>
      <c r="J222" s="24">
        <v>11</v>
      </c>
      <c r="K222" s="19">
        <v>4</v>
      </c>
      <c r="L222" s="20" t="str">
        <f>"QC"&amp;QCCALENDARSAQ13[[#This Row],[FISCAL YEAR]]&amp;TEXT(QCCALENDARSAQ13[[#This Row],[PERIOD]],"00")&amp;QCCALENDARSAQ13[[#This Row],[WEEK]]</f>
        <v>QC2020114</v>
      </c>
      <c r="N222" s="25">
        <v>44220</v>
      </c>
      <c r="O222" s="22">
        <v>44226</v>
      </c>
      <c r="P222" s="23">
        <v>2020</v>
      </c>
      <c r="Q222" s="24">
        <v>11</v>
      </c>
      <c r="R222" s="26">
        <v>44</v>
      </c>
      <c r="S222" s="28" t="str">
        <f>"ON"&amp;ONCALENDARLCBO14[[#This Row],[FISCAL YEAR]]&amp;TEXT(ONCALENDARLCBO14[[#This Row],[WEEK]],"00")</f>
        <v>ON202044</v>
      </c>
      <c r="AC222" s="52">
        <v>45446</v>
      </c>
      <c r="AD222" s="53">
        <v>45452</v>
      </c>
      <c r="AE222" s="54">
        <v>2024</v>
      </c>
      <c r="AF222" s="55">
        <v>3</v>
      </c>
      <c r="AG222" s="60">
        <v>2</v>
      </c>
      <c r="AH222" s="50" t="str">
        <f>"NB"&amp;ONCALENDARANBLW18[[#This Row],[FISCAL YEAR]]&amp;TEXT(ONCALENDARANBLW18[[#This Row],[PERIOD]],"00")</f>
        <v>NB202403</v>
      </c>
      <c r="AI222" s="56" t="str">
        <f>"NB"&amp;ONCALENDARANBLW18[[#This Row],[FISCAL YEAR]]&amp;TEXT(ONCALENDARANBLW18[[#This Row],[PERIOD]],"00")&amp;ONCALENDARANBLW18[[#This Row],[WEEK]]</f>
        <v>NB2024032</v>
      </c>
      <c r="AK222" s="18"/>
      <c r="AL222" s="18"/>
      <c r="AM222" s="17"/>
      <c r="AN222" s="17"/>
      <c r="AO222" s="17"/>
      <c r="AQ222" s="18">
        <v>45445</v>
      </c>
      <c r="AR222" s="18">
        <v>45451</v>
      </c>
      <c r="AS222" s="20">
        <v>2025</v>
      </c>
      <c r="AT222" s="20">
        <v>3</v>
      </c>
      <c r="AU222" s="17">
        <v>9</v>
      </c>
      <c r="AV222" s="20" t="str">
        <f>"NF"&amp;Table92311[[#This Row],[FISCAL YEAR]]&amp;TEXT(Table92311[[#This Row],[PERIOD]],"00")</f>
        <v>NF202503</v>
      </c>
    </row>
    <row r="223" spans="7:48" x14ac:dyDescent="0.5">
      <c r="G223" s="21">
        <v>44213</v>
      </c>
      <c r="H223" s="22">
        <v>44219</v>
      </c>
      <c r="I223" s="23">
        <v>2020</v>
      </c>
      <c r="J223" s="24">
        <v>11</v>
      </c>
      <c r="K223" s="19">
        <v>3</v>
      </c>
      <c r="L223" s="20" t="str">
        <f>"QC"&amp;QCCALENDARSAQ13[[#This Row],[FISCAL YEAR]]&amp;TEXT(QCCALENDARSAQ13[[#This Row],[PERIOD]],"00")&amp;QCCALENDARSAQ13[[#This Row],[WEEK]]</f>
        <v>QC2020113</v>
      </c>
      <c r="N223" s="25">
        <v>44213</v>
      </c>
      <c r="O223" s="22">
        <v>44219</v>
      </c>
      <c r="P223" s="23">
        <v>2020</v>
      </c>
      <c r="Q223" s="24">
        <v>11</v>
      </c>
      <c r="R223" s="26">
        <v>43</v>
      </c>
      <c r="S223" s="28" t="str">
        <f>"ON"&amp;ONCALENDARLCBO14[[#This Row],[FISCAL YEAR]]&amp;TEXT(ONCALENDARLCBO14[[#This Row],[WEEK]],"00")</f>
        <v>ON202043</v>
      </c>
      <c r="AC223" s="52">
        <v>45453</v>
      </c>
      <c r="AD223" s="53">
        <v>45459</v>
      </c>
      <c r="AE223" s="54">
        <v>2024</v>
      </c>
      <c r="AF223" s="55">
        <v>3</v>
      </c>
      <c r="AG223" s="60">
        <v>3</v>
      </c>
      <c r="AH223" s="50" t="str">
        <f>"NB"&amp;ONCALENDARANBLW18[[#This Row],[FISCAL YEAR]]&amp;TEXT(ONCALENDARANBLW18[[#This Row],[PERIOD]],"00")</f>
        <v>NB202403</v>
      </c>
      <c r="AI223" s="56" t="str">
        <f>"NB"&amp;ONCALENDARANBLW18[[#This Row],[FISCAL YEAR]]&amp;TEXT(ONCALENDARANBLW18[[#This Row],[PERIOD]],"00")&amp;ONCALENDARANBLW18[[#This Row],[WEEK]]</f>
        <v>NB2024033</v>
      </c>
      <c r="AK223" s="18"/>
      <c r="AL223" s="18"/>
      <c r="AM223" s="17"/>
      <c r="AN223" s="17"/>
      <c r="AO223" s="17"/>
      <c r="AQ223" s="18">
        <v>45452</v>
      </c>
      <c r="AR223" s="18">
        <v>45458</v>
      </c>
      <c r="AS223" s="20">
        <v>2025</v>
      </c>
      <c r="AT223" s="20">
        <v>3</v>
      </c>
      <c r="AU223" s="17">
        <v>10</v>
      </c>
      <c r="AV223" s="20" t="str">
        <f>"NF"&amp;Table92311[[#This Row],[FISCAL YEAR]]&amp;TEXT(Table92311[[#This Row],[PERIOD]],"00")</f>
        <v>NF202503</v>
      </c>
    </row>
    <row r="224" spans="7:48" x14ac:dyDescent="0.5">
      <c r="G224" s="21">
        <v>44206</v>
      </c>
      <c r="H224" s="22">
        <v>44212</v>
      </c>
      <c r="I224" s="23">
        <v>2020</v>
      </c>
      <c r="J224" s="24">
        <v>11</v>
      </c>
      <c r="K224" s="19">
        <v>2</v>
      </c>
      <c r="L224" s="20" t="str">
        <f>"QC"&amp;QCCALENDARSAQ13[[#This Row],[FISCAL YEAR]]&amp;TEXT(QCCALENDARSAQ13[[#This Row],[PERIOD]],"00")&amp;QCCALENDARSAQ13[[#This Row],[WEEK]]</f>
        <v>QC2020112</v>
      </c>
      <c r="N224" s="25">
        <v>44206</v>
      </c>
      <c r="O224" s="22">
        <v>44212</v>
      </c>
      <c r="P224" s="23">
        <v>2020</v>
      </c>
      <c r="Q224" s="24">
        <v>11</v>
      </c>
      <c r="R224" s="26">
        <v>42</v>
      </c>
      <c r="S224" s="28" t="str">
        <f>"ON"&amp;ONCALENDARLCBO14[[#This Row],[FISCAL YEAR]]&amp;TEXT(ONCALENDARLCBO14[[#This Row],[WEEK]],"00")</f>
        <v>ON202042</v>
      </c>
      <c r="AC224" s="52">
        <v>45460</v>
      </c>
      <c r="AD224" s="53">
        <v>45466</v>
      </c>
      <c r="AE224" s="54">
        <v>2024</v>
      </c>
      <c r="AF224" s="55">
        <v>3</v>
      </c>
      <c r="AG224" s="60">
        <v>4</v>
      </c>
      <c r="AH224" s="50" t="str">
        <f>"NB"&amp;ONCALENDARANBLW18[[#This Row],[FISCAL YEAR]]&amp;TEXT(ONCALENDARANBLW18[[#This Row],[PERIOD]],"00")</f>
        <v>NB202403</v>
      </c>
      <c r="AI224" s="56" t="str">
        <f>"NB"&amp;ONCALENDARANBLW18[[#This Row],[FISCAL YEAR]]&amp;TEXT(ONCALENDARANBLW18[[#This Row],[PERIOD]],"00")&amp;ONCALENDARANBLW18[[#This Row],[WEEK]]</f>
        <v>NB2024034</v>
      </c>
      <c r="AK224" s="18"/>
      <c r="AL224" s="18"/>
      <c r="AM224" s="17"/>
      <c r="AN224" s="17"/>
      <c r="AO224" s="17"/>
      <c r="AQ224" s="18">
        <v>45459</v>
      </c>
      <c r="AR224" s="18">
        <v>45465</v>
      </c>
      <c r="AS224" s="20">
        <v>2025</v>
      </c>
      <c r="AT224" s="20">
        <v>3</v>
      </c>
      <c r="AU224" s="17">
        <v>11</v>
      </c>
      <c r="AV224" s="20" t="str">
        <f>"NF"&amp;Table92311[[#This Row],[FISCAL YEAR]]&amp;TEXT(Table92311[[#This Row],[PERIOD]],"00")</f>
        <v>NF202503</v>
      </c>
    </row>
    <row r="225" spans="7:48" x14ac:dyDescent="0.5">
      <c r="G225" s="21">
        <v>44199</v>
      </c>
      <c r="H225" s="22">
        <v>44205</v>
      </c>
      <c r="I225" s="23">
        <v>2020</v>
      </c>
      <c r="J225" s="24">
        <v>11</v>
      </c>
      <c r="K225" s="19">
        <v>1</v>
      </c>
      <c r="L225" s="20" t="str">
        <f>"QC"&amp;QCCALENDARSAQ13[[#This Row],[FISCAL YEAR]]&amp;TEXT(QCCALENDARSAQ13[[#This Row],[PERIOD]],"00")&amp;QCCALENDARSAQ13[[#This Row],[WEEK]]</f>
        <v>QC2020111</v>
      </c>
      <c r="N225" s="25">
        <v>44199</v>
      </c>
      <c r="O225" s="22">
        <v>44205</v>
      </c>
      <c r="P225" s="23">
        <v>2020</v>
      </c>
      <c r="Q225" s="24">
        <v>11</v>
      </c>
      <c r="R225" s="26">
        <v>41</v>
      </c>
      <c r="S225" s="28" t="str">
        <f>"ON"&amp;ONCALENDARLCBO14[[#This Row],[FISCAL YEAR]]&amp;TEXT(ONCALENDARLCBO14[[#This Row],[WEEK]],"00")</f>
        <v>ON202041</v>
      </c>
      <c r="AC225" s="52">
        <v>45467</v>
      </c>
      <c r="AD225" s="53">
        <v>45473</v>
      </c>
      <c r="AE225" s="54">
        <v>2024</v>
      </c>
      <c r="AF225" s="55">
        <v>3</v>
      </c>
      <c r="AG225" s="60">
        <v>5</v>
      </c>
      <c r="AH225" s="50" t="str">
        <f>"NB"&amp;ONCALENDARANBLW18[[#This Row],[FISCAL YEAR]]&amp;TEXT(ONCALENDARANBLW18[[#This Row],[PERIOD]],"00")</f>
        <v>NB202403</v>
      </c>
      <c r="AI225" s="56" t="str">
        <f>"NB"&amp;ONCALENDARANBLW18[[#This Row],[FISCAL YEAR]]&amp;TEXT(ONCALENDARANBLW18[[#This Row],[PERIOD]],"00")&amp;ONCALENDARANBLW18[[#This Row],[WEEK]]</f>
        <v>NB2024035</v>
      </c>
      <c r="AK225" s="18"/>
      <c r="AL225" s="18"/>
      <c r="AM225" s="17"/>
      <c r="AN225" s="17"/>
      <c r="AO225" s="17"/>
      <c r="AQ225" s="18">
        <v>45466</v>
      </c>
      <c r="AR225" s="18">
        <v>45472</v>
      </c>
      <c r="AS225" s="20">
        <v>2025</v>
      </c>
      <c r="AT225" s="20">
        <v>3</v>
      </c>
      <c r="AU225" s="17">
        <v>12</v>
      </c>
      <c r="AV225" s="20" t="str">
        <f>"NF"&amp;Table92311[[#This Row],[FISCAL YEAR]]&amp;TEXT(Table92311[[#This Row],[PERIOD]],"00")</f>
        <v>NF202503</v>
      </c>
    </row>
    <row r="226" spans="7:48" x14ac:dyDescent="0.5">
      <c r="G226" s="21">
        <v>44192</v>
      </c>
      <c r="H226" s="22">
        <v>44198</v>
      </c>
      <c r="I226" s="23">
        <v>2020</v>
      </c>
      <c r="J226" s="24">
        <v>10</v>
      </c>
      <c r="K226" s="19">
        <v>4</v>
      </c>
      <c r="L226" s="20" t="str">
        <f>"QC"&amp;QCCALENDARSAQ13[[#This Row],[FISCAL YEAR]]&amp;TEXT(QCCALENDARSAQ13[[#This Row],[PERIOD]],"00")&amp;QCCALENDARSAQ13[[#This Row],[WEEK]]</f>
        <v>QC2020104</v>
      </c>
      <c r="N226" s="25">
        <v>44192</v>
      </c>
      <c r="O226" s="22">
        <v>44198</v>
      </c>
      <c r="P226" s="23">
        <v>2020</v>
      </c>
      <c r="Q226" s="24">
        <v>10</v>
      </c>
      <c r="R226" s="26">
        <v>40</v>
      </c>
      <c r="S226" s="28" t="str">
        <f>"ON"&amp;ONCALENDARLCBO14[[#This Row],[FISCAL YEAR]]&amp;TEXT(ONCALENDARLCBO14[[#This Row],[WEEK]],"00")</f>
        <v>ON202040</v>
      </c>
      <c r="AC226" s="52">
        <v>45474</v>
      </c>
      <c r="AD226" s="53">
        <v>45480</v>
      </c>
      <c r="AE226" s="54">
        <v>2024</v>
      </c>
      <c r="AF226" s="55">
        <v>4</v>
      </c>
      <c r="AG226" s="60">
        <v>1</v>
      </c>
      <c r="AH226" s="50" t="str">
        <f>"NB"&amp;ONCALENDARANBLW18[[#This Row],[FISCAL YEAR]]&amp;TEXT(ONCALENDARANBLW18[[#This Row],[PERIOD]],"00")</f>
        <v>NB202404</v>
      </c>
      <c r="AI226" s="56" t="str">
        <f>"NB"&amp;ONCALENDARANBLW18[[#This Row],[FISCAL YEAR]]&amp;TEXT(ONCALENDARANBLW18[[#This Row],[PERIOD]],"00")&amp;ONCALENDARANBLW18[[#This Row],[WEEK]]</f>
        <v>NB2024041</v>
      </c>
      <c r="AK226" s="18"/>
      <c r="AL226" s="18"/>
      <c r="AM226" s="17"/>
      <c r="AN226" s="17"/>
      <c r="AO226" s="17"/>
      <c r="AQ226" s="18">
        <v>45473</v>
      </c>
      <c r="AR226" s="18">
        <v>45479</v>
      </c>
      <c r="AS226" s="20">
        <v>2025</v>
      </c>
      <c r="AT226" s="20">
        <v>3</v>
      </c>
      <c r="AU226" s="17">
        <v>13</v>
      </c>
      <c r="AV226" s="20" t="str">
        <f>"NF"&amp;Table92311[[#This Row],[FISCAL YEAR]]&amp;TEXT(Table92311[[#This Row],[PERIOD]],"00")</f>
        <v>NF202503</v>
      </c>
    </row>
    <row r="227" spans="7:48" x14ac:dyDescent="0.5">
      <c r="G227" s="21">
        <v>44185</v>
      </c>
      <c r="H227" s="22">
        <v>44191</v>
      </c>
      <c r="I227" s="23">
        <v>2020</v>
      </c>
      <c r="J227" s="24">
        <v>10</v>
      </c>
      <c r="K227" s="19">
        <v>3</v>
      </c>
      <c r="L227" s="20" t="str">
        <f>"QC"&amp;QCCALENDARSAQ13[[#This Row],[FISCAL YEAR]]&amp;TEXT(QCCALENDARSAQ13[[#This Row],[PERIOD]],"00")&amp;QCCALENDARSAQ13[[#This Row],[WEEK]]</f>
        <v>QC2020103</v>
      </c>
      <c r="N227" s="25">
        <v>44185</v>
      </c>
      <c r="O227" s="22">
        <v>44191</v>
      </c>
      <c r="P227" s="23">
        <v>2020</v>
      </c>
      <c r="Q227" s="24">
        <v>10</v>
      </c>
      <c r="R227" s="26">
        <v>39</v>
      </c>
      <c r="S227" s="28" t="str">
        <f>"ON"&amp;ONCALENDARLCBO14[[#This Row],[FISCAL YEAR]]&amp;TEXT(ONCALENDARLCBO14[[#This Row],[WEEK]],"00")</f>
        <v>ON202039</v>
      </c>
      <c r="AC227" s="52">
        <v>45481</v>
      </c>
      <c r="AD227" s="53">
        <v>45487</v>
      </c>
      <c r="AE227" s="54">
        <v>2024</v>
      </c>
      <c r="AF227" s="55">
        <v>4</v>
      </c>
      <c r="AG227" s="60">
        <v>2</v>
      </c>
      <c r="AH227" s="50" t="str">
        <f>"NB"&amp;ONCALENDARANBLW18[[#This Row],[FISCAL YEAR]]&amp;TEXT(ONCALENDARANBLW18[[#This Row],[PERIOD]],"00")</f>
        <v>NB202404</v>
      </c>
      <c r="AI227" s="56" t="str">
        <f>"NB"&amp;ONCALENDARANBLW18[[#This Row],[FISCAL YEAR]]&amp;TEXT(ONCALENDARANBLW18[[#This Row],[PERIOD]],"00")&amp;ONCALENDARANBLW18[[#This Row],[WEEK]]</f>
        <v>NB2024042</v>
      </c>
      <c r="AK227" s="18"/>
      <c r="AL227" s="18"/>
      <c r="AM227" s="17"/>
      <c r="AN227" s="17"/>
      <c r="AO227" s="17"/>
      <c r="AQ227" s="18">
        <v>45480</v>
      </c>
      <c r="AR227" s="18">
        <v>45486</v>
      </c>
      <c r="AS227" s="20">
        <v>2025</v>
      </c>
      <c r="AT227" s="20">
        <v>4</v>
      </c>
      <c r="AU227" s="17">
        <v>14</v>
      </c>
      <c r="AV227" s="20" t="str">
        <f>"NF"&amp;Table92311[[#This Row],[FISCAL YEAR]]&amp;TEXT(Table92311[[#This Row],[PERIOD]],"00")</f>
        <v>NF202504</v>
      </c>
    </row>
    <row r="228" spans="7:48" x14ac:dyDescent="0.5">
      <c r="G228" s="21">
        <v>44178</v>
      </c>
      <c r="H228" s="22">
        <v>44184</v>
      </c>
      <c r="I228" s="23">
        <v>2020</v>
      </c>
      <c r="J228" s="24">
        <v>10</v>
      </c>
      <c r="K228" s="19">
        <v>2</v>
      </c>
      <c r="L228" s="20" t="str">
        <f>"QC"&amp;QCCALENDARSAQ13[[#This Row],[FISCAL YEAR]]&amp;TEXT(QCCALENDARSAQ13[[#This Row],[PERIOD]],"00")&amp;QCCALENDARSAQ13[[#This Row],[WEEK]]</f>
        <v>QC2020102</v>
      </c>
      <c r="N228" s="25">
        <v>44178</v>
      </c>
      <c r="O228" s="22">
        <v>44184</v>
      </c>
      <c r="P228" s="23">
        <v>2020</v>
      </c>
      <c r="Q228" s="24">
        <v>10</v>
      </c>
      <c r="R228" s="26">
        <v>38</v>
      </c>
      <c r="S228" s="28" t="str">
        <f>"ON"&amp;ONCALENDARLCBO14[[#This Row],[FISCAL YEAR]]&amp;TEXT(ONCALENDARLCBO14[[#This Row],[WEEK]],"00")</f>
        <v>ON202038</v>
      </c>
      <c r="AC228" s="52">
        <v>45488</v>
      </c>
      <c r="AD228" s="53">
        <v>45494</v>
      </c>
      <c r="AE228" s="54">
        <v>2024</v>
      </c>
      <c r="AF228" s="55">
        <v>4</v>
      </c>
      <c r="AG228" s="60">
        <v>3</v>
      </c>
      <c r="AH228" s="50" t="str">
        <f>"NB"&amp;ONCALENDARANBLW18[[#This Row],[FISCAL YEAR]]&amp;TEXT(ONCALENDARANBLW18[[#This Row],[PERIOD]],"00")</f>
        <v>NB202404</v>
      </c>
      <c r="AI228" s="56" t="str">
        <f>"NB"&amp;ONCALENDARANBLW18[[#This Row],[FISCAL YEAR]]&amp;TEXT(ONCALENDARANBLW18[[#This Row],[PERIOD]],"00")&amp;ONCALENDARANBLW18[[#This Row],[WEEK]]</f>
        <v>NB2024043</v>
      </c>
      <c r="AK228" s="18"/>
      <c r="AL228" s="18"/>
      <c r="AM228" s="17"/>
      <c r="AN228" s="17"/>
      <c r="AO228" s="17"/>
      <c r="AQ228" s="18">
        <v>45487</v>
      </c>
      <c r="AR228" s="18">
        <v>45493</v>
      </c>
      <c r="AS228" s="20">
        <v>2025</v>
      </c>
      <c r="AT228" s="20">
        <v>4</v>
      </c>
      <c r="AU228" s="17">
        <v>15</v>
      </c>
      <c r="AV228" s="20" t="str">
        <f>"NF"&amp;Table92311[[#This Row],[FISCAL YEAR]]&amp;TEXT(Table92311[[#This Row],[PERIOD]],"00")</f>
        <v>NF202504</v>
      </c>
    </row>
    <row r="229" spans="7:48" x14ac:dyDescent="0.5">
      <c r="G229" s="21">
        <v>44171</v>
      </c>
      <c r="H229" s="22">
        <v>44177</v>
      </c>
      <c r="I229" s="23">
        <v>2020</v>
      </c>
      <c r="J229" s="24">
        <v>10</v>
      </c>
      <c r="K229" s="19">
        <v>1</v>
      </c>
      <c r="L229" s="20" t="str">
        <f>"QC"&amp;QCCALENDARSAQ13[[#This Row],[FISCAL YEAR]]&amp;TEXT(QCCALENDARSAQ13[[#This Row],[PERIOD]],"00")&amp;QCCALENDARSAQ13[[#This Row],[WEEK]]</f>
        <v>QC2020101</v>
      </c>
      <c r="N229" s="25">
        <v>44171</v>
      </c>
      <c r="O229" s="22">
        <v>44177</v>
      </c>
      <c r="P229" s="23">
        <v>2020</v>
      </c>
      <c r="Q229" s="24">
        <v>10</v>
      </c>
      <c r="R229" s="26">
        <v>37</v>
      </c>
      <c r="S229" s="28" t="str">
        <f>"ON"&amp;ONCALENDARLCBO14[[#This Row],[FISCAL YEAR]]&amp;TEXT(ONCALENDARLCBO14[[#This Row],[WEEK]],"00")</f>
        <v>ON202037</v>
      </c>
      <c r="AC229" s="52">
        <v>45495</v>
      </c>
      <c r="AD229" s="53">
        <v>45501</v>
      </c>
      <c r="AE229" s="54">
        <v>2024</v>
      </c>
      <c r="AF229" s="55">
        <v>4</v>
      </c>
      <c r="AG229" s="60">
        <v>4</v>
      </c>
      <c r="AH229" s="50" t="str">
        <f>"NB"&amp;ONCALENDARANBLW18[[#This Row],[FISCAL YEAR]]&amp;TEXT(ONCALENDARANBLW18[[#This Row],[PERIOD]],"00")</f>
        <v>NB202404</v>
      </c>
      <c r="AI229" s="56" t="str">
        <f>"NB"&amp;ONCALENDARANBLW18[[#This Row],[FISCAL YEAR]]&amp;TEXT(ONCALENDARANBLW18[[#This Row],[PERIOD]],"00")&amp;ONCALENDARANBLW18[[#This Row],[WEEK]]</f>
        <v>NB2024044</v>
      </c>
      <c r="AK229" s="18"/>
      <c r="AL229" s="18"/>
      <c r="AM229" s="17"/>
      <c r="AN229" s="17"/>
      <c r="AO229" s="17"/>
      <c r="AQ229" s="18">
        <v>45494</v>
      </c>
      <c r="AR229" s="18">
        <v>45500</v>
      </c>
      <c r="AS229" s="20">
        <v>2025</v>
      </c>
      <c r="AT229" s="20">
        <v>4</v>
      </c>
      <c r="AU229" s="17">
        <v>16</v>
      </c>
      <c r="AV229" s="20" t="str">
        <f>"NF"&amp;Table92311[[#This Row],[FISCAL YEAR]]&amp;TEXT(Table92311[[#This Row],[PERIOD]],"00")</f>
        <v>NF202504</v>
      </c>
    </row>
    <row r="230" spans="7:48" x14ac:dyDescent="0.5">
      <c r="G230" s="21">
        <v>44164</v>
      </c>
      <c r="H230" s="22">
        <v>44170</v>
      </c>
      <c r="I230" s="23">
        <v>2020</v>
      </c>
      <c r="J230" s="24">
        <v>9</v>
      </c>
      <c r="K230" s="19">
        <v>4</v>
      </c>
      <c r="L230" s="20" t="str">
        <f>"QC"&amp;QCCALENDARSAQ13[[#This Row],[FISCAL YEAR]]&amp;TEXT(QCCALENDARSAQ13[[#This Row],[PERIOD]],"00")&amp;QCCALENDARSAQ13[[#This Row],[WEEK]]</f>
        <v>QC2020094</v>
      </c>
      <c r="N230" s="25">
        <v>44164</v>
      </c>
      <c r="O230" s="22">
        <v>44170</v>
      </c>
      <c r="P230" s="23">
        <v>2020</v>
      </c>
      <c r="Q230" s="24">
        <v>9</v>
      </c>
      <c r="R230" s="26">
        <v>36</v>
      </c>
      <c r="S230" s="28" t="str">
        <f>"ON"&amp;ONCALENDARLCBO14[[#This Row],[FISCAL YEAR]]&amp;TEXT(ONCALENDARLCBO14[[#This Row],[WEEK]],"00")</f>
        <v>ON202036</v>
      </c>
      <c r="AC230" s="52">
        <v>45502</v>
      </c>
      <c r="AD230" s="53">
        <v>45508</v>
      </c>
      <c r="AE230" s="54">
        <v>2024</v>
      </c>
      <c r="AF230" s="55">
        <v>5</v>
      </c>
      <c r="AG230" s="60">
        <v>1</v>
      </c>
      <c r="AH230" s="50" t="str">
        <f>"NB"&amp;ONCALENDARANBLW18[[#This Row],[FISCAL YEAR]]&amp;TEXT(ONCALENDARANBLW18[[#This Row],[PERIOD]],"00")</f>
        <v>NB202405</v>
      </c>
      <c r="AI230" s="56" t="str">
        <f>"NB"&amp;ONCALENDARANBLW18[[#This Row],[FISCAL YEAR]]&amp;TEXT(ONCALENDARANBLW18[[#This Row],[PERIOD]],"00")&amp;ONCALENDARANBLW18[[#This Row],[WEEK]]</f>
        <v>NB2024051</v>
      </c>
      <c r="AK230" s="18"/>
      <c r="AL230" s="18"/>
      <c r="AM230" s="17"/>
      <c r="AN230" s="17"/>
      <c r="AO230" s="17"/>
      <c r="AQ230" s="18">
        <v>45501</v>
      </c>
      <c r="AR230" s="18">
        <v>45507</v>
      </c>
      <c r="AS230" s="20">
        <v>2025</v>
      </c>
      <c r="AT230" s="20">
        <v>4</v>
      </c>
      <c r="AU230" s="17">
        <v>17</v>
      </c>
      <c r="AV230" s="20" t="str">
        <f>"NF"&amp;Table92311[[#This Row],[FISCAL YEAR]]&amp;TEXT(Table92311[[#This Row],[PERIOD]],"00")</f>
        <v>NF202504</v>
      </c>
    </row>
    <row r="231" spans="7:48" x14ac:dyDescent="0.5">
      <c r="G231" s="21">
        <v>44157</v>
      </c>
      <c r="H231" s="22">
        <v>44163</v>
      </c>
      <c r="I231" s="23">
        <v>2020</v>
      </c>
      <c r="J231" s="24">
        <v>9</v>
      </c>
      <c r="K231" s="19">
        <v>3</v>
      </c>
      <c r="L231" s="20" t="str">
        <f>"QC"&amp;QCCALENDARSAQ13[[#This Row],[FISCAL YEAR]]&amp;TEXT(QCCALENDARSAQ13[[#This Row],[PERIOD]],"00")&amp;QCCALENDARSAQ13[[#This Row],[WEEK]]</f>
        <v>QC2020093</v>
      </c>
      <c r="N231" s="25">
        <v>44157</v>
      </c>
      <c r="O231" s="22">
        <v>44163</v>
      </c>
      <c r="P231" s="23">
        <v>2020</v>
      </c>
      <c r="Q231" s="24">
        <v>9</v>
      </c>
      <c r="R231" s="26">
        <v>35</v>
      </c>
      <c r="S231" s="28" t="str">
        <f>"ON"&amp;ONCALENDARLCBO14[[#This Row],[FISCAL YEAR]]&amp;TEXT(ONCALENDARLCBO14[[#This Row],[WEEK]],"00")</f>
        <v>ON202035</v>
      </c>
      <c r="AC231" s="52">
        <v>45509</v>
      </c>
      <c r="AD231" s="53">
        <v>45515</v>
      </c>
      <c r="AE231" s="54">
        <v>2024</v>
      </c>
      <c r="AF231" s="55">
        <v>5</v>
      </c>
      <c r="AG231" s="60">
        <v>2</v>
      </c>
      <c r="AH231" s="50" t="str">
        <f>"NB"&amp;ONCALENDARANBLW18[[#This Row],[FISCAL YEAR]]&amp;TEXT(ONCALENDARANBLW18[[#This Row],[PERIOD]],"00")</f>
        <v>NB202405</v>
      </c>
      <c r="AI231" s="56" t="str">
        <f>"NB"&amp;ONCALENDARANBLW18[[#This Row],[FISCAL YEAR]]&amp;TEXT(ONCALENDARANBLW18[[#This Row],[PERIOD]],"00")&amp;ONCALENDARANBLW18[[#This Row],[WEEK]]</f>
        <v>NB2024052</v>
      </c>
      <c r="AK231" s="18"/>
      <c r="AL231" s="18"/>
      <c r="AM231" s="17"/>
      <c r="AN231" s="17"/>
      <c r="AO231" s="17"/>
      <c r="AQ231" s="18">
        <v>45508</v>
      </c>
      <c r="AR231" s="18">
        <v>45514</v>
      </c>
      <c r="AS231" s="20">
        <v>2025</v>
      </c>
      <c r="AT231" s="20">
        <v>5</v>
      </c>
      <c r="AU231" s="17">
        <v>18</v>
      </c>
      <c r="AV231" s="20" t="str">
        <f>"NF"&amp;Table92311[[#This Row],[FISCAL YEAR]]&amp;TEXT(Table92311[[#This Row],[PERIOD]],"00")</f>
        <v>NF202505</v>
      </c>
    </row>
    <row r="232" spans="7:48" x14ac:dyDescent="0.5">
      <c r="G232" s="21">
        <v>44150</v>
      </c>
      <c r="H232" s="22">
        <v>44156</v>
      </c>
      <c r="I232" s="23">
        <v>2020</v>
      </c>
      <c r="J232" s="24">
        <v>9</v>
      </c>
      <c r="K232" s="19">
        <v>2</v>
      </c>
      <c r="L232" s="20" t="str">
        <f>"QC"&amp;QCCALENDARSAQ13[[#This Row],[FISCAL YEAR]]&amp;TEXT(QCCALENDARSAQ13[[#This Row],[PERIOD]],"00")&amp;QCCALENDARSAQ13[[#This Row],[WEEK]]</f>
        <v>QC2020092</v>
      </c>
      <c r="N232" s="25">
        <v>44150</v>
      </c>
      <c r="O232" s="22">
        <v>44156</v>
      </c>
      <c r="P232" s="23">
        <v>2020</v>
      </c>
      <c r="Q232" s="24">
        <v>9</v>
      </c>
      <c r="R232" s="26">
        <v>34</v>
      </c>
      <c r="S232" s="28" t="str">
        <f>"ON"&amp;ONCALENDARLCBO14[[#This Row],[FISCAL YEAR]]&amp;TEXT(ONCALENDARLCBO14[[#This Row],[WEEK]],"00")</f>
        <v>ON202034</v>
      </c>
      <c r="AC232" s="52">
        <v>45516</v>
      </c>
      <c r="AD232" s="53">
        <v>45522</v>
      </c>
      <c r="AE232" s="54">
        <v>2024</v>
      </c>
      <c r="AF232" s="55">
        <v>5</v>
      </c>
      <c r="AG232" s="60">
        <v>3</v>
      </c>
      <c r="AH232" s="50" t="str">
        <f>"NB"&amp;ONCALENDARANBLW18[[#This Row],[FISCAL YEAR]]&amp;TEXT(ONCALENDARANBLW18[[#This Row],[PERIOD]],"00")</f>
        <v>NB202405</v>
      </c>
      <c r="AI232" s="56" t="str">
        <f>"NB"&amp;ONCALENDARANBLW18[[#This Row],[FISCAL YEAR]]&amp;TEXT(ONCALENDARANBLW18[[#This Row],[PERIOD]],"00")&amp;ONCALENDARANBLW18[[#This Row],[WEEK]]</f>
        <v>NB2024053</v>
      </c>
      <c r="AK232" s="18"/>
      <c r="AL232" s="18"/>
      <c r="AM232" s="17"/>
      <c r="AN232" s="17"/>
      <c r="AO232" s="17"/>
      <c r="AQ232" s="18">
        <v>45515</v>
      </c>
      <c r="AR232" s="18">
        <v>45521</v>
      </c>
      <c r="AS232" s="20">
        <v>2025</v>
      </c>
      <c r="AT232" s="20">
        <v>5</v>
      </c>
      <c r="AU232" s="17">
        <v>19</v>
      </c>
      <c r="AV232" s="20" t="str">
        <f>"NF"&amp;Table92311[[#This Row],[FISCAL YEAR]]&amp;TEXT(Table92311[[#This Row],[PERIOD]],"00")</f>
        <v>NF202505</v>
      </c>
    </row>
    <row r="233" spans="7:48" x14ac:dyDescent="0.5">
      <c r="G233" s="21">
        <v>44143</v>
      </c>
      <c r="H233" s="22">
        <v>44149</v>
      </c>
      <c r="I233" s="23">
        <v>2020</v>
      </c>
      <c r="J233" s="24">
        <v>9</v>
      </c>
      <c r="K233" s="19">
        <v>1</v>
      </c>
      <c r="L233" s="20" t="str">
        <f>"QC"&amp;QCCALENDARSAQ13[[#This Row],[FISCAL YEAR]]&amp;TEXT(QCCALENDARSAQ13[[#This Row],[PERIOD]],"00")&amp;QCCALENDARSAQ13[[#This Row],[WEEK]]</f>
        <v>QC2020091</v>
      </c>
      <c r="N233" s="25">
        <v>44143</v>
      </c>
      <c r="O233" s="22">
        <v>44149</v>
      </c>
      <c r="P233" s="23">
        <v>2020</v>
      </c>
      <c r="Q233" s="24">
        <v>9</v>
      </c>
      <c r="R233" s="26">
        <v>33</v>
      </c>
      <c r="S233" s="28" t="str">
        <f>"ON"&amp;ONCALENDARLCBO14[[#This Row],[FISCAL YEAR]]&amp;TEXT(ONCALENDARLCBO14[[#This Row],[WEEK]],"00")</f>
        <v>ON202033</v>
      </c>
      <c r="AC233" s="52">
        <v>45523</v>
      </c>
      <c r="AD233" s="53">
        <v>45529</v>
      </c>
      <c r="AE233" s="54">
        <v>2024</v>
      </c>
      <c r="AF233" s="55">
        <v>5</v>
      </c>
      <c r="AG233" s="60">
        <v>4</v>
      </c>
      <c r="AH233" s="50" t="str">
        <f>"NB"&amp;ONCALENDARANBLW18[[#This Row],[FISCAL YEAR]]&amp;TEXT(ONCALENDARANBLW18[[#This Row],[PERIOD]],"00")</f>
        <v>NB202405</v>
      </c>
      <c r="AI233" s="56" t="str">
        <f>"NB"&amp;ONCALENDARANBLW18[[#This Row],[FISCAL YEAR]]&amp;TEXT(ONCALENDARANBLW18[[#This Row],[PERIOD]],"00")&amp;ONCALENDARANBLW18[[#This Row],[WEEK]]</f>
        <v>NB2024054</v>
      </c>
      <c r="AK233" s="18"/>
      <c r="AL233" s="18"/>
      <c r="AM233" s="17"/>
      <c r="AN233" s="17"/>
      <c r="AO233" s="17"/>
      <c r="AQ233" s="18">
        <v>45522</v>
      </c>
      <c r="AR233" s="18">
        <v>45528</v>
      </c>
      <c r="AS233" s="20">
        <v>2025</v>
      </c>
      <c r="AT233" s="20">
        <v>5</v>
      </c>
      <c r="AU233" s="17">
        <v>20</v>
      </c>
      <c r="AV233" s="20" t="str">
        <f>"NF"&amp;Table92311[[#This Row],[FISCAL YEAR]]&amp;TEXT(Table92311[[#This Row],[PERIOD]],"00")</f>
        <v>NF202505</v>
      </c>
    </row>
    <row r="234" spans="7:48" x14ac:dyDescent="0.5">
      <c r="G234" s="21">
        <v>44136</v>
      </c>
      <c r="H234" s="22">
        <v>44142</v>
      </c>
      <c r="I234" s="23">
        <v>2020</v>
      </c>
      <c r="J234" s="24">
        <v>8</v>
      </c>
      <c r="K234" s="19">
        <v>4</v>
      </c>
      <c r="L234" s="20" t="str">
        <f>"QC"&amp;QCCALENDARSAQ13[[#This Row],[FISCAL YEAR]]&amp;TEXT(QCCALENDARSAQ13[[#This Row],[PERIOD]],"00")&amp;QCCALENDARSAQ13[[#This Row],[WEEK]]</f>
        <v>QC2020084</v>
      </c>
      <c r="N234" s="25">
        <v>44136</v>
      </c>
      <c r="O234" s="22">
        <v>44142</v>
      </c>
      <c r="P234" s="23">
        <v>2020</v>
      </c>
      <c r="Q234" s="24">
        <v>8</v>
      </c>
      <c r="R234" s="26">
        <v>32</v>
      </c>
      <c r="S234" s="28" t="str">
        <f>"ON"&amp;ONCALENDARLCBO14[[#This Row],[FISCAL YEAR]]&amp;TEXT(ONCALENDARLCBO14[[#This Row],[WEEK]],"00")</f>
        <v>ON202032</v>
      </c>
      <c r="AC234" s="52">
        <v>45530</v>
      </c>
      <c r="AD234" s="53">
        <v>45536</v>
      </c>
      <c r="AE234" s="54">
        <v>2024</v>
      </c>
      <c r="AF234" s="55">
        <v>6</v>
      </c>
      <c r="AG234" s="60">
        <v>1</v>
      </c>
      <c r="AH234" s="50" t="str">
        <f>"NB"&amp;ONCALENDARANBLW18[[#This Row],[FISCAL YEAR]]&amp;TEXT(ONCALENDARANBLW18[[#This Row],[PERIOD]],"00")</f>
        <v>NB202406</v>
      </c>
      <c r="AI234" s="56" t="str">
        <f>"NB"&amp;ONCALENDARANBLW18[[#This Row],[FISCAL YEAR]]&amp;TEXT(ONCALENDARANBLW18[[#This Row],[PERIOD]],"00")&amp;ONCALENDARANBLW18[[#This Row],[WEEK]]</f>
        <v>NB2024061</v>
      </c>
      <c r="AK234" s="18"/>
      <c r="AL234" s="18"/>
      <c r="AM234" s="17"/>
      <c r="AN234" s="17"/>
      <c r="AO234" s="17"/>
      <c r="AQ234" s="18">
        <v>45529</v>
      </c>
      <c r="AR234" s="18">
        <v>45535</v>
      </c>
      <c r="AS234" s="20">
        <v>2025</v>
      </c>
      <c r="AT234" s="20">
        <v>5</v>
      </c>
      <c r="AU234" s="17">
        <v>21</v>
      </c>
      <c r="AV234" s="20" t="str">
        <f>"NF"&amp;Table92311[[#This Row],[FISCAL YEAR]]&amp;TEXT(Table92311[[#This Row],[PERIOD]],"00")</f>
        <v>NF202505</v>
      </c>
    </row>
    <row r="235" spans="7:48" x14ac:dyDescent="0.5">
      <c r="G235" s="21">
        <v>44129</v>
      </c>
      <c r="H235" s="22">
        <v>44135</v>
      </c>
      <c r="I235" s="23">
        <v>2020</v>
      </c>
      <c r="J235" s="24">
        <v>8</v>
      </c>
      <c r="K235" s="19">
        <v>3</v>
      </c>
      <c r="L235" s="20" t="str">
        <f>"QC"&amp;QCCALENDARSAQ13[[#This Row],[FISCAL YEAR]]&amp;TEXT(QCCALENDARSAQ13[[#This Row],[PERIOD]],"00")&amp;QCCALENDARSAQ13[[#This Row],[WEEK]]</f>
        <v>QC2020083</v>
      </c>
      <c r="N235" s="25">
        <v>44129</v>
      </c>
      <c r="O235" s="22">
        <v>44135</v>
      </c>
      <c r="P235" s="23">
        <v>2020</v>
      </c>
      <c r="Q235" s="24">
        <v>8</v>
      </c>
      <c r="R235" s="26">
        <v>31</v>
      </c>
      <c r="S235" s="28" t="str">
        <f>"ON"&amp;ONCALENDARLCBO14[[#This Row],[FISCAL YEAR]]&amp;TEXT(ONCALENDARLCBO14[[#This Row],[WEEK]],"00")</f>
        <v>ON202031</v>
      </c>
      <c r="AC235" s="52">
        <v>45537</v>
      </c>
      <c r="AD235" s="53">
        <v>45543</v>
      </c>
      <c r="AE235" s="54">
        <v>2024</v>
      </c>
      <c r="AF235" s="55">
        <v>6</v>
      </c>
      <c r="AG235" s="60">
        <v>2</v>
      </c>
      <c r="AH235" s="50" t="str">
        <f>"NB"&amp;ONCALENDARANBLW18[[#This Row],[FISCAL YEAR]]&amp;TEXT(ONCALENDARANBLW18[[#This Row],[PERIOD]],"00")</f>
        <v>NB202406</v>
      </c>
      <c r="AI235" s="56" t="str">
        <f>"NB"&amp;ONCALENDARANBLW18[[#This Row],[FISCAL YEAR]]&amp;TEXT(ONCALENDARANBLW18[[#This Row],[PERIOD]],"00")&amp;ONCALENDARANBLW18[[#This Row],[WEEK]]</f>
        <v>NB2024062</v>
      </c>
      <c r="AK235" s="18"/>
      <c r="AL235" s="18"/>
      <c r="AM235" s="17"/>
      <c r="AN235" s="17"/>
      <c r="AO235" s="17"/>
      <c r="AQ235" s="18">
        <v>45536</v>
      </c>
      <c r="AR235" s="18">
        <v>45542</v>
      </c>
      <c r="AS235" s="20">
        <v>2025</v>
      </c>
      <c r="AT235" s="20">
        <v>6</v>
      </c>
      <c r="AU235" s="17">
        <v>22</v>
      </c>
      <c r="AV235" s="20" t="str">
        <f>"NF"&amp;Table92311[[#This Row],[FISCAL YEAR]]&amp;TEXT(Table92311[[#This Row],[PERIOD]],"00")</f>
        <v>NF202506</v>
      </c>
    </row>
    <row r="236" spans="7:48" x14ac:dyDescent="0.5">
      <c r="G236" s="21">
        <v>44122</v>
      </c>
      <c r="H236" s="22">
        <v>44128</v>
      </c>
      <c r="I236" s="23">
        <v>2020</v>
      </c>
      <c r="J236" s="24">
        <v>8</v>
      </c>
      <c r="K236" s="19">
        <v>2</v>
      </c>
      <c r="L236" s="20" t="str">
        <f>"QC"&amp;QCCALENDARSAQ13[[#This Row],[FISCAL YEAR]]&amp;TEXT(QCCALENDARSAQ13[[#This Row],[PERIOD]],"00")&amp;QCCALENDARSAQ13[[#This Row],[WEEK]]</f>
        <v>QC2020082</v>
      </c>
      <c r="N236" s="25">
        <v>44122</v>
      </c>
      <c r="O236" s="22">
        <v>44128</v>
      </c>
      <c r="P236" s="23">
        <v>2020</v>
      </c>
      <c r="Q236" s="24">
        <v>8</v>
      </c>
      <c r="R236" s="26">
        <v>30</v>
      </c>
      <c r="S236" s="28" t="str">
        <f>"ON"&amp;ONCALENDARLCBO14[[#This Row],[FISCAL YEAR]]&amp;TEXT(ONCALENDARLCBO14[[#This Row],[WEEK]],"00")</f>
        <v>ON202030</v>
      </c>
      <c r="AC236" s="52">
        <v>45544</v>
      </c>
      <c r="AD236" s="53">
        <v>45550</v>
      </c>
      <c r="AE236" s="54">
        <v>2024</v>
      </c>
      <c r="AF236" s="55">
        <v>6</v>
      </c>
      <c r="AG236" s="60">
        <v>3</v>
      </c>
      <c r="AH236" s="50" t="str">
        <f>"NB"&amp;ONCALENDARANBLW18[[#This Row],[FISCAL YEAR]]&amp;TEXT(ONCALENDARANBLW18[[#This Row],[PERIOD]],"00")</f>
        <v>NB202406</v>
      </c>
      <c r="AI236" s="56" t="str">
        <f>"NB"&amp;ONCALENDARANBLW18[[#This Row],[FISCAL YEAR]]&amp;TEXT(ONCALENDARANBLW18[[#This Row],[PERIOD]],"00")&amp;ONCALENDARANBLW18[[#This Row],[WEEK]]</f>
        <v>NB2024063</v>
      </c>
      <c r="AK236" s="18"/>
      <c r="AL236" s="18"/>
      <c r="AM236" s="17"/>
      <c r="AN236" s="17"/>
      <c r="AO236" s="17"/>
      <c r="AQ236" s="18">
        <v>45543</v>
      </c>
      <c r="AR236" s="18">
        <v>45549</v>
      </c>
      <c r="AS236" s="20">
        <v>2025</v>
      </c>
      <c r="AT236" s="20">
        <v>6</v>
      </c>
      <c r="AU236" s="17">
        <v>23</v>
      </c>
      <c r="AV236" s="20" t="str">
        <f>"NF"&amp;Table92311[[#This Row],[FISCAL YEAR]]&amp;TEXT(Table92311[[#This Row],[PERIOD]],"00")</f>
        <v>NF202506</v>
      </c>
    </row>
    <row r="237" spans="7:48" x14ac:dyDescent="0.5">
      <c r="G237" s="21">
        <v>44115</v>
      </c>
      <c r="H237" s="22">
        <v>44121</v>
      </c>
      <c r="I237" s="23">
        <v>2020</v>
      </c>
      <c r="J237" s="24">
        <v>8</v>
      </c>
      <c r="K237" s="19">
        <v>1</v>
      </c>
      <c r="L237" s="20" t="str">
        <f>"QC"&amp;QCCALENDARSAQ13[[#This Row],[FISCAL YEAR]]&amp;TEXT(QCCALENDARSAQ13[[#This Row],[PERIOD]],"00")&amp;QCCALENDARSAQ13[[#This Row],[WEEK]]</f>
        <v>QC2020081</v>
      </c>
      <c r="N237" s="25">
        <v>44115</v>
      </c>
      <c r="O237" s="22">
        <v>44121</v>
      </c>
      <c r="P237" s="23">
        <v>2020</v>
      </c>
      <c r="Q237" s="24">
        <v>8</v>
      </c>
      <c r="R237" s="26">
        <v>29</v>
      </c>
      <c r="S237" s="28" t="str">
        <f>"ON"&amp;ONCALENDARLCBO14[[#This Row],[FISCAL YEAR]]&amp;TEXT(ONCALENDARLCBO14[[#This Row],[WEEK]],"00")</f>
        <v>ON202029</v>
      </c>
      <c r="AC237" s="52">
        <v>45551</v>
      </c>
      <c r="AD237" s="53">
        <v>45557</v>
      </c>
      <c r="AE237" s="54">
        <v>2024</v>
      </c>
      <c r="AF237" s="55">
        <v>6</v>
      </c>
      <c r="AG237" s="60">
        <v>4</v>
      </c>
      <c r="AH237" s="50" t="str">
        <f>"NB"&amp;ONCALENDARANBLW18[[#This Row],[FISCAL YEAR]]&amp;TEXT(ONCALENDARANBLW18[[#This Row],[PERIOD]],"00")</f>
        <v>NB202406</v>
      </c>
      <c r="AI237" s="56" t="str">
        <f>"NB"&amp;ONCALENDARANBLW18[[#This Row],[FISCAL YEAR]]&amp;TEXT(ONCALENDARANBLW18[[#This Row],[PERIOD]],"00")&amp;ONCALENDARANBLW18[[#This Row],[WEEK]]</f>
        <v>NB2024064</v>
      </c>
      <c r="AK237" s="18"/>
      <c r="AL237" s="18"/>
      <c r="AM237" s="17"/>
      <c r="AN237" s="17"/>
      <c r="AO237" s="17"/>
      <c r="AQ237" s="18">
        <v>45550</v>
      </c>
      <c r="AR237" s="18">
        <v>45556</v>
      </c>
      <c r="AS237" s="20">
        <v>2025</v>
      </c>
      <c r="AT237" s="20">
        <v>6</v>
      </c>
      <c r="AU237" s="17">
        <v>24</v>
      </c>
      <c r="AV237" s="20" t="str">
        <f>"NF"&amp;Table92311[[#This Row],[FISCAL YEAR]]&amp;TEXT(Table92311[[#This Row],[PERIOD]],"00")</f>
        <v>NF202506</v>
      </c>
    </row>
    <row r="238" spans="7:48" x14ac:dyDescent="0.5">
      <c r="G238" s="21">
        <v>44108</v>
      </c>
      <c r="H238" s="22">
        <v>44114</v>
      </c>
      <c r="I238" s="23">
        <v>2020</v>
      </c>
      <c r="J238" s="24">
        <v>7</v>
      </c>
      <c r="K238" s="19">
        <v>4</v>
      </c>
      <c r="L238" s="20" t="str">
        <f>"QC"&amp;QCCALENDARSAQ13[[#This Row],[FISCAL YEAR]]&amp;TEXT(QCCALENDARSAQ13[[#This Row],[PERIOD]],"00")&amp;QCCALENDARSAQ13[[#This Row],[WEEK]]</f>
        <v>QC2020074</v>
      </c>
      <c r="N238" s="25">
        <v>44108</v>
      </c>
      <c r="O238" s="22">
        <v>44114</v>
      </c>
      <c r="P238" s="23">
        <v>2020</v>
      </c>
      <c r="Q238" s="24">
        <v>7</v>
      </c>
      <c r="R238" s="26">
        <v>28</v>
      </c>
      <c r="S238" s="28" t="str">
        <f>"ON"&amp;ONCALENDARLCBO14[[#This Row],[FISCAL YEAR]]&amp;TEXT(ONCALENDARLCBO14[[#This Row],[WEEK]],"00")</f>
        <v>ON202028</v>
      </c>
      <c r="AC238" s="52">
        <v>45558</v>
      </c>
      <c r="AD238" s="53">
        <v>45564</v>
      </c>
      <c r="AE238" s="54">
        <v>2024</v>
      </c>
      <c r="AF238" s="55">
        <v>6</v>
      </c>
      <c r="AG238" s="60">
        <v>5</v>
      </c>
      <c r="AH238" s="50" t="str">
        <f>"NB"&amp;ONCALENDARANBLW18[[#This Row],[FISCAL YEAR]]&amp;TEXT(ONCALENDARANBLW18[[#This Row],[PERIOD]],"00")</f>
        <v>NB202406</v>
      </c>
      <c r="AI238" s="56" t="str">
        <f>"NB"&amp;ONCALENDARANBLW18[[#This Row],[FISCAL YEAR]]&amp;TEXT(ONCALENDARANBLW18[[#This Row],[PERIOD]],"00")&amp;ONCALENDARANBLW18[[#This Row],[WEEK]]</f>
        <v>NB2024065</v>
      </c>
      <c r="AK238" s="18"/>
      <c r="AL238" s="18"/>
      <c r="AM238" s="17"/>
      <c r="AN238" s="17"/>
      <c r="AO238" s="17"/>
      <c r="AQ238" s="18">
        <v>45557</v>
      </c>
      <c r="AR238" s="18">
        <v>45563</v>
      </c>
      <c r="AS238" s="20">
        <v>2025</v>
      </c>
      <c r="AT238" s="20">
        <v>6</v>
      </c>
      <c r="AU238" s="17">
        <v>25</v>
      </c>
      <c r="AV238" s="20" t="str">
        <f>"NF"&amp;Table92311[[#This Row],[FISCAL YEAR]]&amp;TEXT(Table92311[[#This Row],[PERIOD]],"00")</f>
        <v>NF202506</v>
      </c>
    </row>
    <row r="239" spans="7:48" x14ac:dyDescent="0.5">
      <c r="G239" s="21">
        <v>44101</v>
      </c>
      <c r="H239" s="22">
        <v>44107</v>
      </c>
      <c r="I239" s="23">
        <v>2020</v>
      </c>
      <c r="J239" s="24">
        <v>7</v>
      </c>
      <c r="K239" s="19">
        <v>3</v>
      </c>
      <c r="L239" s="20" t="str">
        <f>"QC"&amp;QCCALENDARSAQ13[[#This Row],[FISCAL YEAR]]&amp;TEXT(QCCALENDARSAQ13[[#This Row],[PERIOD]],"00")&amp;QCCALENDARSAQ13[[#This Row],[WEEK]]</f>
        <v>QC2020073</v>
      </c>
      <c r="N239" s="25">
        <v>44101</v>
      </c>
      <c r="O239" s="22">
        <v>44107</v>
      </c>
      <c r="P239" s="23">
        <v>2020</v>
      </c>
      <c r="Q239" s="24">
        <v>7</v>
      </c>
      <c r="R239" s="26">
        <v>27</v>
      </c>
      <c r="S239" s="28" t="str">
        <f>"ON"&amp;ONCALENDARLCBO14[[#This Row],[FISCAL YEAR]]&amp;TEXT(ONCALENDARLCBO14[[#This Row],[WEEK]],"00")</f>
        <v>ON202027</v>
      </c>
      <c r="AC239" s="52">
        <v>45565</v>
      </c>
      <c r="AD239" s="53">
        <v>45571</v>
      </c>
      <c r="AE239" s="54">
        <v>2024</v>
      </c>
      <c r="AF239" s="55">
        <v>7</v>
      </c>
      <c r="AG239" s="60">
        <v>1</v>
      </c>
      <c r="AH239" s="50" t="str">
        <f>"NB"&amp;ONCALENDARANBLW18[[#This Row],[FISCAL YEAR]]&amp;TEXT(ONCALENDARANBLW18[[#This Row],[PERIOD]],"00")</f>
        <v>NB202407</v>
      </c>
      <c r="AI239" s="56" t="str">
        <f>"NB"&amp;ONCALENDARANBLW18[[#This Row],[FISCAL YEAR]]&amp;TEXT(ONCALENDARANBLW18[[#This Row],[PERIOD]],"00")&amp;ONCALENDARANBLW18[[#This Row],[WEEK]]</f>
        <v>NB2024071</v>
      </c>
      <c r="AK239" s="18"/>
      <c r="AL239" s="18"/>
      <c r="AM239" s="17"/>
      <c r="AN239" s="17"/>
      <c r="AO239" s="17"/>
      <c r="AQ239" s="18">
        <v>45564</v>
      </c>
      <c r="AR239" s="18">
        <v>45570</v>
      </c>
      <c r="AS239" s="20">
        <v>2025</v>
      </c>
      <c r="AT239" s="20">
        <v>6</v>
      </c>
      <c r="AU239" s="17">
        <v>26</v>
      </c>
      <c r="AV239" s="20" t="str">
        <f>"NF"&amp;Table92311[[#This Row],[FISCAL YEAR]]&amp;TEXT(Table92311[[#This Row],[PERIOD]],"00")</f>
        <v>NF202506</v>
      </c>
    </row>
    <row r="240" spans="7:48" x14ac:dyDescent="0.5">
      <c r="G240" s="21">
        <v>44094</v>
      </c>
      <c r="H240" s="22">
        <v>44100</v>
      </c>
      <c r="I240" s="23">
        <v>2020</v>
      </c>
      <c r="J240" s="24">
        <v>7</v>
      </c>
      <c r="K240" s="19">
        <v>2</v>
      </c>
      <c r="L240" s="20" t="str">
        <f>"QC"&amp;QCCALENDARSAQ13[[#This Row],[FISCAL YEAR]]&amp;TEXT(QCCALENDARSAQ13[[#This Row],[PERIOD]],"00")&amp;QCCALENDARSAQ13[[#This Row],[WEEK]]</f>
        <v>QC2020072</v>
      </c>
      <c r="N240" s="25">
        <v>44094</v>
      </c>
      <c r="O240" s="22">
        <v>44100</v>
      </c>
      <c r="P240" s="23">
        <v>2020</v>
      </c>
      <c r="Q240" s="24">
        <v>7</v>
      </c>
      <c r="R240" s="26">
        <v>26</v>
      </c>
      <c r="S240" s="28" t="str">
        <f>"ON"&amp;ONCALENDARLCBO14[[#This Row],[FISCAL YEAR]]&amp;TEXT(ONCALENDARLCBO14[[#This Row],[WEEK]],"00")</f>
        <v>ON202026</v>
      </c>
      <c r="AC240" s="52">
        <v>45572</v>
      </c>
      <c r="AD240" s="53">
        <v>45578</v>
      </c>
      <c r="AE240" s="54">
        <v>2024</v>
      </c>
      <c r="AF240" s="55">
        <v>7</v>
      </c>
      <c r="AG240" s="60">
        <v>2</v>
      </c>
      <c r="AH240" s="50" t="str">
        <f>"NB"&amp;ONCALENDARANBLW18[[#This Row],[FISCAL YEAR]]&amp;TEXT(ONCALENDARANBLW18[[#This Row],[PERIOD]],"00")</f>
        <v>NB202407</v>
      </c>
      <c r="AI240" s="56" t="str">
        <f>"NB"&amp;ONCALENDARANBLW18[[#This Row],[FISCAL YEAR]]&amp;TEXT(ONCALENDARANBLW18[[#This Row],[PERIOD]],"00")&amp;ONCALENDARANBLW18[[#This Row],[WEEK]]</f>
        <v>NB2024072</v>
      </c>
      <c r="AK240" s="18"/>
      <c r="AL240" s="18"/>
      <c r="AM240" s="17"/>
      <c r="AN240" s="17"/>
      <c r="AO240" s="17"/>
      <c r="AQ240" s="18">
        <v>45571</v>
      </c>
      <c r="AR240" s="18">
        <v>45577</v>
      </c>
      <c r="AS240" s="20">
        <v>2025</v>
      </c>
      <c r="AT240" s="20">
        <v>7</v>
      </c>
      <c r="AU240" s="17">
        <v>27</v>
      </c>
      <c r="AV240" s="20" t="str">
        <f>"NF"&amp;Table92311[[#This Row],[FISCAL YEAR]]&amp;TEXT(Table92311[[#This Row],[PERIOD]],"00")</f>
        <v>NF202507</v>
      </c>
    </row>
    <row r="241" spans="7:48" x14ac:dyDescent="0.5">
      <c r="G241" s="21">
        <v>44087</v>
      </c>
      <c r="H241" s="22">
        <v>44093</v>
      </c>
      <c r="I241" s="23">
        <v>2020</v>
      </c>
      <c r="J241" s="24">
        <v>7</v>
      </c>
      <c r="K241" s="19">
        <v>1</v>
      </c>
      <c r="L241" s="20" t="str">
        <f>"QC"&amp;QCCALENDARSAQ13[[#This Row],[FISCAL YEAR]]&amp;TEXT(QCCALENDARSAQ13[[#This Row],[PERIOD]],"00")&amp;QCCALENDARSAQ13[[#This Row],[WEEK]]</f>
        <v>QC2020071</v>
      </c>
      <c r="N241" s="25">
        <v>44087</v>
      </c>
      <c r="O241" s="22">
        <v>44093</v>
      </c>
      <c r="P241" s="23">
        <v>2020</v>
      </c>
      <c r="Q241" s="24">
        <v>7</v>
      </c>
      <c r="R241" s="26">
        <v>25</v>
      </c>
      <c r="S241" s="28" t="str">
        <f>"ON"&amp;ONCALENDARLCBO14[[#This Row],[FISCAL YEAR]]&amp;TEXT(ONCALENDARLCBO14[[#This Row],[WEEK]],"00")</f>
        <v>ON202025</v>
      </c>
      <c r="AC241" s="52">
        <v>45579</v>
      </c>
      <c r="AD241" s="53">
        <v>45585</v>
      </c>
      <c r="AE241" s="54">
        <v>2024</v>
      </c>
      <c r="AF241" s="55">
        <v>7</v>
      </c>
      <c r="AG241" s="60">
        <v>3</v>
      </c>
      <c r="AH241" s="50" t="str">
        <f>"NB"&amp;ONCALENDARANBLW18[[#This Row],[FISCAL YEAR]]&amp;TEXT(ONCALENDARANBLW18[[#This Row],[PERIOD]],"00")</f>
        <v>NB202407</v>
      </c>
      <c r="AI241" s="56" t="str">
        <f>"NB"&amp;ONCALENDARANBLW18[[#This Row],[FISCAL YEAR]]&amp;TEXT(ONCALENDARANBLW18[[#This Row],[PERIOD]],"00")&amp;ONCALENDARANBLW18[[#This Row],[WEEK]]</f>
        <v>NB2024073</v>
      </c>
      <c r="AK241" s="18"/>
      <c r="AL241" s="18"/>
      <c r="AM241" s="17"/>
      <c r="AN241" s="17"/>
      <c r="AO241" s="17"/>
      <c r="AQ241" s="18">
        <v>45578</v>
      </c>
      <c r="AR241" s="18">
        <v>45584</v>
      </c>
      <c r="AS241" s="20">
        <v>2025</v>
      </c>
      <c r="AT241" s="20">
        <v>7</v>
      </c>
      <c r="AU241" s="17">
        <v>28</v>
      </c>
      <c r="AV241" s="20" t="str">
        <f>"NF"&amp;Table92311[[#This Row],[FISCAL YEAR]]&amp;TEXT(Table92311[[#This Row],[PERIOD]],"00")</f>
        <v>NF202507</v>
      </c>
    </row>
    <row r="242" spans="7:48" x14ac:dyDescent="0.5">
      <c r="G242" s="21">
        <v>44080</v>
      </c>
      <c r="H242" s="22">
        <v>44086</v>
      </c>
      <c r="I242" s="23">
        <v>2020</v>
      </c>
      <c r="J242" s="24">
        <v>6</v>
      </c>
      <c r="K242" s="19">
        <v>4</v>
      </c>
      <c r="L242" s="20" t="str">
        <f>"QC"&amp;QCCALENDARSAQ13[[#This Row],[FISCAL YEAR]]&amp;TEXT(QCCALENDARSAQ13[[#This Row],[PERIOD]],"00")&amp;QCCALENDARSAQ13[[#This Row],[WEEK]]</f>
        <v>QC2020064</v>
      </c>
      <c r="N242" s="25">
        <v>44080</v>
      </c>
      <c r="O242" s="22">
        <v>44086</v>
      </c>
      <c r="P242" s="23">
        <v>2020</v>
      </c>
      <c r="Q242" s="24">
        <v>6</v>
      </c>
      <c r="R242" s="26">
        <v>24</v>
      </c>
      <c r="S242" s="28" t="str">
        <f>"ON"&amp;ONCALENDARLCBO14[[#This Row],[FISCAL YEAR]]&amp;TEXT(ONCALENDARLCBO14[[#This Row],[WEEK]],"00")</f>
        <v>ON202024</v>
      </c>
      <c r="AC242" s="52">
        <v>45586</v>
      </c>
      <c r="AD242" s="53">
        <v>45592</v>
      </c>
      <c r="AE242" s="54">
        <v>2024</v>
      </c>
      <c r="AF242" s="55">
        <v>7</v>
      </c>
      <c r="AG242" s="60">
        <v>4</v>
      </c>
      <c r="AH242" s="50" t="str">
        <f>"NB"&amp;ONCALENDARANBLW18[[#This Row],[FISCAL YEAR]]&amp;TEXT(ONCALENDARANBLW18[[#This Row],[PERIOD]],"00")</f>
        <v>NB202407</v>
      </c>
      <c r="AI242" s="56" t="str">
        <f>"NB"&amp;ONCALENDARANBLW18[[#This Row],[FISCAL YEAR]]&amp;TEXT(ONCALENDARANBLW18[[#This Row],[PERIOD]],"00")&amp;ONCALENDARANBLW18[[#This Row],[WEEK]]</f>
        <v>NB2024074</v>
      </c>
      <c r="AK242" s="18"/>
      <c r="AL242" s="18"/>
      <c r="AM242" s="17"/>
      <c r="AN242" s="17"/>
      <c r="AO242" s="17"/>
      <c r="AQ242" s="18">
        <v>45585</v>
      </c>
      <c r="AR242" s="18">
        <v>45591</v>
      </c>
      <c r="AS242" s="20">
        <v>2025</v>
      </c>
      <c r="AT242" s="20">
        <v>7</v>
      </c>
      <c r="AU242" s="17">
        <v>29</v>
      </c>
      <c r="AV242" s="20" t="str">
        <f>"NF"&amp;Table92311[[#This Row],[FISCAL YEAR]]&amp;TEXT(Table92311[[#This Row],[PERIOD]],"00")</f>
        <v>NF202507</v>
      </c>
    </row>
    <row r="243" spans="7:48" x14ac:dyDescent="0.5">
      <c r="G243" s="21">
        <v>44073</v>
      </c>
      <c r="H243" s="22">
        <v>44079</v>
      </c>
      <c r="I243" s="23">
        <v>2020</v>
      </c>
      <c r="J243" s="24">
        <v>6</v>
      </c>
      <c r="K243" s="19">
        <v>3</v>
      </c>
      <c r="L243" s="20" t="str">
        <f>"QC"&amp;QCCALENDARSAQ13[[#This Row],[FISCAL YEAR]]&amp;TEXT(QCCALENDARSAQ13[[#This Row],[PERIOD]],"00")&amp;QCCALENDARSAQ13[[#This Row],[WEEK]]</f>
        <v>QC2020063</v>
      </c>
      <c r="N243" s="25">
        <v>44073</v>
      </c>
      <c r="O243" s="22">
        <v>44079</v>
      </c>
      <c r="P243" s="23">
        <v>2020</v>
      </c>
      <c r="Q243" s="24">
        <v>6</v>
      </c>
      <c r="R243" s="26">
        <v>23</v>
      </c>
      <c r="S243" s="28" t="str">
        <f>"ON"&amp;ONCALENDARLCBO14[[#This Row],[FISCAL YEAR]]&amp;TEXT(ONCALENDARLCBO14[[#This Row],[WEEK]],"00")</f>
        <v>ON202023</v>
      </c>
      <c r="AC243" s="52">
        <v>45593</v>
      </c>
      <c r="AD243" s="53">
        <v>45599</v>
      </c>
      <c r="AE243" s="54">
        <v>2024</v>
      </c>
      <c r="AF243" s="55">
        <v>8</v>
      </c>
      <c r="AG243" s="60">
        <v>1</v>
      </c>
      <c r="AH243" s="50" t="str">
        <f>"NB"&amp;ONCALENDARANBLW18[[#This Row],[FISCAL YEAR]]&amp;TEXT(ONCALENDARANBLW18[[#This Row],[PERIOD]],"00")</f>
        <v>NB202408</v>
      </c>
      <c r="AI243" s="56" t="str">
        <f>"NB"&amp;ONCALENDARANBLW18[[#This Row],[FISCAL YEAR]]&amp;TEXT(ONCALENDARANBLW18[[#This Row],[PERIOD]],"00")&amp;ONCALENDARANBLW18[[#This Row],[WEEK]]</f>
        <v>NB2024081</v>
      </c>
      <c r="AK243" s="18"/>
      <c r="AL243" s="18"/>
      <c r="AM243" s="17"/>
      <c r="AN243" s="17"/>
      <c r="AO243" s="17"/>
      <c r="AQ243" s="18">
        <v>45592</v>
      </c>
      <c r="AR243" s="18">
        <v>45598</v>
      </c>
      <c r="AS243" s="20">
        <v>2025</v>
      </c>
      <c r="AT243" s="20">
        <v>7</v>
      </c>
      <c r="AU243" s="17">
        <v>30</v>
      </c>
      <c r="AV243" s="20" t="str">
        <f>"NF"&amp;Table92311[[#This Row],[FISCAL YEAR]]&amp;TEXT(Table92311[[#This Row],[PERIOD]],"00")</f>
        <v>NF202507</v>
      </c>
    </row>
    <row r="244" spans="7:48" x14ac:dyDescent="0.5">
      <c r="G244" s="21">
        <v>44066</v>
      </c>
      <c r="H244" s="22">
        <v>44072</v>
      </c>
      <c r="I244" s="23">
        <v>2020</v>
      </c>
      <c r="J244" s="24">
        <v>6</v>
      </c>
      <c r="K244" s="19">
        <v>2</v>
      </c>
      <c r="L244" s="20" t="str">
        <f>"QC"&amp;QCCALENDARSAQ13[[#This Row],[FISCAL YEAR]]&amp;TEXT(QCCALENDARSAQ13[[#This Row],[PERIOD]],"00")&amp;QCCALENDARSAQ13[[#This Row],[WEEK]]</f>
        <v>QC2020062</v>
      </c>
      <c r="N244" s="25">
        <v>44066</v>
      </c>
      <c r="O244" s="22">
        <v>44072</v>
      </c>
      <c r="P244" s="23">
        <v>2020</v>
      </c>
      <c r="Q244" s="24">
        <v>6</v>
      </c>
      <c r="R244" s="26">
        <v>22</v>
      </c>
      <c r="S244" s="28" t="str">
        <f>"ON"&amp;ONCALENDARLCBO14[[#This Row],[FISCAL YEAR]]&amp;TEXT(ONCALENDARLCBO14[[#This Row],[WEEK]],"00")</f>
        <v>ON202022</v>
      </c>
      <c r="AC244" s="52">
        <v>45600</v>
      </c>
      <c r="AD244" s="53">
        <v>45606</v>
      </c>
      <c r="AE244" s="54">
        <v>2024</v>
      </c>
      <c r="AF244" s="55">
        <v>8</v>
      </c>
      <c r="AG244" s="60">
        <v>2</v>
      </c>
      <c r="AH244" s="50" t="str">
        <f>"NB"&amp;ONCALENDARANBLW18[[#This Row],[FISCAL YEAR]]&amp;TEXT(ONCALENDARANBLW18[[#This Row],[PERIOD]],"00")</f>
        <v>NB202408</v>
      </c>
      <c r="AI244" s="56" t="str">
        <f>"NB"&amp;ONCALENDARANBLW18[[#This Row],[FISCAL YEAR]]&amp;TEXT(ONCALENDARANBLW18[[#This Row],[PERIOD]],"00")&amp;ONCALENDARANBLW18[[#This Row],[WEEK]]</f>
        <v>NB2024082</v>
      </c>
      <c r="AK244" s="18"/>
      <c r="AL244" s="18"/>
      <c r="AM244" s="17"/>
      <c r="AN244" s="17"/>
      <c r="AO244" s="17"/>
      <c r="AQ244" s="18">
        <v>45599</v>
      </c>
      <c r="AR244" s="18">
        <v>45605</v>
      </c>
      <c r="AS244" s="20">
        <v>2025</v>
      </c>
      <c r="AT244" s="20">
        <v>8</v>
      </c>
      <c r="AU244" s="17">
        <v>31</v>
      </c>
      <c r="AV244" s="20" t="str">
        <f>"NF"&amp;Table92311[[#This Row],[FISCAL YEAR]]&amp;TEXT(Table92311[[#This Row],[PERIOD]],"00")</f>
        <v>NF202508</v>
      </c>
    </row>
    <row r="245" spans="7:48" x14ac:dyDescent="0.5">
      <c r="G245" s="21">
        <v>44059</v>
      </c>
      <c r="H245" s="22">
        <v>44065</v>
      </c>
      <c r="I245" s="23">
        <v>2020</v>
      </c>
      <c r="J245" s="24">
        <v>6</v>
      </c>
      <c r="K245" s="19">
        <v>1</v>
      </c>
      <c r="L245" s="20" t="str">
        <f>"QC"&amp;QCCALENDARSAQ13[[#This Row],[FISCAL YEAR]]&amp;TEXT(QCCALENDARSAQ13[[#This Row],[PERIOD]],"00")&amp;QCCALENDARSAQ13[[#This Row],[WEEK]]</f>
        <v>QC2020061</v>
      </c>
      <c r="N245" s="25">
        <v>44059</v>
      </c>
      <c r="O245" s="22">
        <v>44065</v>
      </c>
      <c r="P245" s="23">
        <v>2020</v>
      </c>
      <c r="Q245" s="24">
        <v>6</v>
      </c>
      <c r="R245" s="26">
        <v>21</v>
      </c>
      <c r="S245" s="28" t="str">
        <f>"ON"&amp;ONCALENDARLCBO14[[#This Row],[FISCAL YEAR]]&amp;TEXT(ONCALENDARLCBO14[[#This Row],[WEEK]],"00")</f>
        <v>ON202021</v>
      </c>
      <c r="AC245" s="52">
        <v>45607</v>
      </c>
      <c r="AD245" s="53">
        <v>45613</v>
      </c>
      <c r="AE245" s="54">
        <v>2024</v>
      </c>
      <c r="AF245" s="55">
        <v>8</v>
      </c>
      <c r="AG245" s="60">
        <v>3</v>
      </c>
      <c r="AH245" s="50" t="str">
        <f>"NB"&amp;ONCALENDARANBLW18[[#This Row],[FISCAL YEAR]]&amp;TEXT(ONCALENDARANBLW18[[#This Row],[PERIOD]],"00")</f>
        <v>NB202408</v>
      </c>
      <c r="AI245" s="56" t="str">
        <f>"NB"&amp;ONCALENDARANBLW18[[#This Row],[FISCAL YEAR]]&amp;TEXT(ONCALENDARANBLW18[[#This Row],[PERIOD]],"00")&amp;ONCALENDARANBLW18[[#This Row],[WEEK]]</f>
        <v>NB2024083</v>
      </c>
      <c r="AK245" s="18"/>
      <c r="AL245" s="18"/>
      <c r="AM245" s="17"/>
      <c r="AN245" s="17"/>
      <c r="AO245" s="17"/>
      <c r="AQ245" s="18">
        <v>45606</v>
      </c>
      <c r="AR245" s="18">
        <v>45612</v>
      </c>
      <c r="AS245" s="20">
        <v>2025</v>
      </c>
      <c r="AT245" s="20">
        <v>8</v>
      </c>
      <c r="AU245" s="17">
        <v>32</v>
      </c>
      <c r="AV245" s="20" t="str">
        <f>"NF"&amp;Table92311[[#This Row],[FISCAL YEAR]]&amp;TEXT(Table92311[[#This Row],[PERIOD]],"00")</f>
        <v>NF202508</v>
      </c>
    </row>
    <row r="246" spans="7:48" x14ac:dyDescent="0.5">
      <c r="G246" s="21">
        <v>44052</v>
      </c>
      <c r="H246" s="22">
        <v>44058</v>
      </c>
      <c r="I246" s="23">
        <v>2020</v>
      </c>
      <c r="J246" s="24">
        <v>5</v>
      </c>
      <c r="K246" s="19">
        <v>4</v>
      </c>
      <c r="L246" s="20" t="str">
        <f>"QC"&amp;QCCALENDARSAQ13[[#This Row],[FISCAL YEAR]]&amp;TEXT(QCCALENDARSAQ13[[#This Row],[PERIOD]],"00")&amp;QCCALENDARSAQ13[[#This Row],[WEEK]]</f>
        <v>QC2020054</v>
      </c>
      <c r="N246" s="25">
        <v>44052</v>
      </c>
      <c r="O246" s="22">
        <v>44058</v>
      </c>
      <c r="P246" s="23">
        <v>2020</v>
      </c>
      <c r="Q246" s="24">
        <v>5</v>
      </c>
      <c r="R246" s="26">
        <v>20</v>
      </c>
      <c r="S246" s="28" t="str">
        <f>"ON"&amp;ONCALENDARLCBO14[[#This Row],[FISCAL YEAR]]&amp;TEXT(ONCALENDARLCBO14[[#This Row],[WEEK]],"00")</f>
        <v>ON202020</v>
      </c>
      <c r="AC246" s="52">
        <v>45614</v>
      </c>
      <c r="AD246" s="53">
        <v>45620</v>
      </c>
      <c r="AE246" s="54">
        <v>2024</v>
      </c>
      <c r="AF246" s="55">
        <v>8</v>
      </c>
      <c r="AG246" s="60">
        <v>4</v>
      </c>
      <c r="AH246" s="50" t="str">
        <f>"NB"&amp;ONCALENDARANBLW18[[#This Row],[FISCAL YEAR]]&amp;TEXT(ONCALENDARANBLW18[[#This Row],[PERIOD]],"00")</f>
        <v>NB202408</v>
      </c>
      <c r="AI246" s="56" t="str">
        <f>"NB"&amp;ONCALENDARANBLW18[[#This Row],[FISCAL YEAR]]&amp;TEXT(ONCALENDARANBLW18[[#This Row],[PERIOD]],"00")&amp;ONCALENDARANBLW18[[#This Row],[WEEK]]</f>
        <v>NB2024084</v>
      </c>
      <c r="AK246" s="18"/>
      <c r="AL246" s="18"/>
      <c r="AM246" s="17"/>
      <c r="AN246" s="17"/>
      <c r="AO246" s="17"/>
      <c r="AQ246" s="18">
        <v>45613</v>
      </c>
      <c r="AR246" s="18">
        <v>45619</v>
      </c>
      <c r="AS246" s="20">
        <v>2025</v>
      </c>
      <c r="AT246" s="20">
        <v>8</v>
      </c>
      <c r="AU246" s="17">
        <v>33</v>
      </c>
      <c r="AV246" s="20" t="str">
        <f>"NF"&amp;Table92311[[#This Row],[FISCAL YEAR]]&amp;TEXT(Table92311[[#This Row],[PERIOD]],"00")</f>
        <v>NF202508</v>
      </c>
    </row>
    <row r="247" spans="7:48" x14ac:dyDescent="0.5">
      <c r="G247" s="21">
        <v>44045</v>
      </c>
      <c r="H247" s="22">
        <v>44051</v>
      </c>
      <c r="I247" s="23">
        <v>2020</v>
      </c>
      <c r="J247" s="24">
        <v>5</v>
      </c>
      <c r="K247" s="19">
        <v>3</v>
      </c>
      <c r="L247" s="20" t="str">
        <f>"QC"&amp;QCCALENDARSAQ13[[#This Row],[FISCAL YEAR]]&amp;TEXT(QCCALENDARSAQ13[[#This Row],[PERIOD]],"00")&amp;QCCALENDARSAQ13[[#This Row],[WEEK]]</f>
        <v>QC2020053</v>
      </c>
      <c r="N247" s="25">
        <v>44045</v>
      </c>
      <c r="O247" s="22">
        <v>44051</v>
      </c>
      <c r="P247" s="23">
        <v>2020</v>
      </c>
      <c r="Q247" s="24">
        <v>5</v>
      </c>
      <c r="R247" s="26">
        <v>19</v>
      </c>
      <c r="S247" s="28" t="str">
        <f>"ON"&amp;ONCALENDARLCBO14[[#This Row],[FISCAL YEAR]]&amp;TEXT(ONCALENDARLCBO14[[#This Row],[WEEK]],"00")</f>
        <v>ON202019</v>
      </c>
      <c r="AC247" s="52">
        <v>45621</v>
      </c>
      <c r="AD247" s="53">
        <v>45627</v>
      </c>
      <c r="AE247" s="54">
        <v>2024</v>
      </c>
      <c r="AF247" s="55">
        <v>9</v>
      </c>
      <c r="AG247" s="60">
        <v>1</v>
      </c>
      <c r="AH247" s="50" t="str">
        <f>"NB"&amp;ONCALENDARANBLW18[[#This Row],[FISCAL YEAR]]&amp;TEXT(ONCALENDARANBLW18[[#This Row],[PERIOD]],"00")</f>
        <v>NB202409</v>
      </c>
      <c r="AI247" s="56" t="str">
        <f>"NB"&amp;ONCALENDARANBLW18[[#This Row],[FISCAL YEAR]]&amp;TEXT(ONCALENDARANBLW18[[#This Row],[PERIOD]],"00")&amp;ONCALENDARANBLW18[[#This Row],[WEEK]]</f>
        <v>NB2024091</v>
      </c>
      <c r="AK247" s="18"/>
      <c r="AL247" s="18"/>
      <c r="AM247" s="17"/>
      <c r="AN247" s="17"/>
      <c r="AO247" s="17"/>
      <c r="AQ247" s="18">
        <v>45620</v>
      </c>
      <c r="AR247" s="18">
        <v>45626</v>
      </c>
      <c r="AS247" s="20">
        <v>2025</v>
      </c>
      <c r="AT247" s="20">
        <v>8</v>
      </c>
      <c r="AU247" s="17">
        <v>34</v>
      </c>
      <c r="AV247" s="20" t="str">
        <f>"NF"&amp;Table92311[[#This Row],[FISCAL YEAR]]&amp;TEXT(Table92311[[#This Row],[PERIOD]],"00")</f>
        <v>NF202508</v>
      </c>
    </row>
    <row r="248" spans="7:48" x14ac:dyDescent="0.5">
      <c r="G248" s="21">
        <v>44038</v>
      </c>
      <c r="H248" s="22">
        <v>44044</v>
      </c>
      <c r="I248" s="23">
        <v>2020</v>
      </c>
      <c r="J248" s="24">
        <v>5</v>
      </c>
      <c r="K248" s="19">
        <v>2</v>
      </c>
      <c r="L248" s="20" t="str">
        <f>"QC"&amp;QCCALENDARSAQ13[[#This Row],[FISCAL YEAR]]&amp;TEXT(QCCALENDARSAQ13[[#This Row],[PERIOD]],"00")&amp;QCCALENDARSAQ13[[#This Row],[WEEK]]</f>
        <v>QC2020052</v>
      </c>
      <c r="N248" s="25">
        <v>44038</v>
      </c>
      <c r="O248" s="22">
        <v>44044</v>
      </c>
      <c r="P248" s="23">
        <v>2020</v>
      </c>
      <c r="Q248" s="24">
        <v>5</v>
      </c>
      <c r="R248" s="26">
        <v>18</v>
      </c>
      <c r="S248" s="28" t="str">
        <f>"ON"&amp;ONCALENDARLCBO14[[#This Row],[FISCAL YEAR]]&amp;TEXT(ONCALENDARLCBO14[[#This Row],[WEEK]],"00")</f>
        <v>ON202018</v>
      </c>
      <c r="AC248" s="52">
        <v>45628</v>
      </c>
      <c r="AD248" s="53">
        <v>45634</v>
      </c>
      <c r="AE248" s="54">
        <v>2024</v>
      </c>
      <c r="AF248" s="55">
        <v>9</v>
      </c>
      <c r="AG248" s="60">
        <v>2</v>
      </c>
      <c r="AH248" s="50" t="str">
        <f>"NB"&amp;ONCALENDARANBLW18[[#This Row],[FISCAL YEAR]]&amp;TEXT(ONCALENDARANBLW18[[#This Row],[PERIOD]],"00")</f>
        <v>NB202409</v>
      </c>
      <c r="AI248" s="56" t="str">
        <f>"NB"&amp;ONCALENDARANBLW18[[#This Row],[FISCAL YEAR]]&amp;TEXT(ONCALENDARANBLW18[[#This Row],[PERIOD]],"00")&amp;ONCALENDARANBLW18[[#This Row],[WEEK]]</f>
        <v>NB2024092</v>
      </c>
      <c r="AK248" s="18"/>
      <c r="AL248" s="18"/>
      <c r="AM248" s="17"/>
      <c r="AN248" s="17"/>
      <c r="AO248" s="17"/>
      <c r="AQ248" s="18">
        <v>45627</v>
      </c>
      <c r="AR248" s="18">
        <v>45633</v>
      </c>
      <c r="AS248" s="20">
        <v>2025</v>
      </c>
      <c r="AT248" s="20">
        <v>9</v>
      </c>
      <c r="AU248" s="17">
        <v>35</v>
      </c>
      <c r="AV248" s="20" t="str">
        <f>"NF"&amp;Table92311[[#This Row],[FISCAL YEAR]]&amp;TEXT(Table92311[[#This Row],[PERIOD]],"00")</f>
        <v>NF202509</v>
      </c>
    </row>
    <row r="249" spans="7:48" x14ac:dyDescent="0.5">
      <c r="G249" s="21">
        <v>44031</v>
      </c>
      <c r="H249" s="22">
        <v>44037</v>
      </c>
      <c r="I249" s="23">
        <v>2020</v>
      </c>
      <c r="J249" s="24">
        <v>5</v>
      </c>
      <c r="K249" s="19">
        <v>1</v>
      </c>
      <c r="L249" s="20" t="str">
        <f>"QC"&amp;QCCALENDARSAQ13[[#This Row],[FISCAL YEAR]]&amp;TEXT(QCCALENDARSAQ13[[#This Row],[PERIOD]],"00")&amp;QCCALENDARSAQ13[[#This Row],[WEEK]]</f>
        <v>QC2020051</v>
      </c>
      <c r="N249" s="25">
        <v>44031</v>
      </c>
      <c r="O249" s="22">
        <v>44037</v>
      </c>
      <c r="P249" s="23">
        <v>2020</v>
      </c>
      <c r="Q249" s="24">
        <v>5</v>
      </c>
      <c r="R249" s="26">
        <v>17</v>
      </c>
      <c r="S249" s="28" t="str">
        <f>"ON"&amp;ONCALENDARLCBO14[[#This Row],[FISCAL YEAR]]&amp;TEXT(ONCALENDARLCBO14[[#This Row],[WEEK]],"00")</f>
        <v>ON202017</v>
      </c>
      <c r="AC249" s="52">
        <v>45635</v>
      </c>
      <c r="AD249" s="53">
        <v>45641</v>
      </c>
      <c r="AE249" s="54">
        <v>2024</v>
      </c>
      <c r="AF249" s="55">
        <v>9</v>
      </c>
      <c r="AG249" s="60">
        <v>3</v>
      </c>
      <c r="AH249" s="50" t="str">
        <f>"NB"&amp;ONCALENDARANBLW18[[#This Row],[FISCAL YEAR]]&amp;TEXT(ONCALENDARANBLW18[[#This Row],[PERIOD]],"00")</f>
        <v>NB202409</v>
      </c>
      <c r="AI249" s="56" t="str">
        <f>"NB"&amp;ONCALENDARANBLW18[[#This Row],[FISCAL YEAR]]&amp;TEXT(ONCALENDARANBLW18[[#This Row],[PERIOD]],"00")&amp;ONCALENDARANBLW18[[#This Row],[WEEK]]</f>
        <v>NB2024093</v>
      </c>
      <c r="AK249" s="18"/>
      <c r="AL249" s="18"/>
      <c r="AM249" s="17"/>
      <c r="AN249" s="17"/>
      <c r="AO249" s="17"/>
      <c r="AQ249" s="18">
        <v>45634</v>
      </c>
      <c r="AR249" s="18">
        <v>45640</v>
      </c>
      <c r="AS249" s="20">
        <v>2025</v>
      </c>
      <c r="AT249" s="20">
        <v>9</v>
      </c>
      <c r="AU249" s="17">
        <v>36</v>
      </c>
      <c r="AV249" s="20" t="str">
        <f>"NF"&amp;Table92311[[#This Row],[FISCAL YEAR]]&amp;TEXT(Table92311[[#This Row],[PERIOD]],"00")</f>
        <v>NF202509</v>
      </c>
    </row>
    <row r="250" spans="7:48" x14ac:dyDescent="0.5">
      <c r="G250" s="21">
        <v>44024</v>
      </c>
      <c r="H250" s="22">
        <v>44030</v>
      </c>
      <c r="I250" s="23">
        <v>2020</v>
      </c>
      <c r="J250" s="24">
        <v>4</v>
      </c>
      <c r="K250" s="19">
        <v>4</v>
      </c>
      <c r="L250" s="20" t="str">
        <f>"QC"&amp;QCCALENDARSAQ13[[#This Row],[FISCAL YEAR]]&amp;TEXT(QCCALENDARSAQ13[[#This Row],[PERIOD]],"00")&amp;QCCALENDARSAQ13[[#This Row],[WEEK]]</f>
        <v>QC2020044</v>
      </c>
      <c r="N250" s="25">
        <v>44024</v>
      </c>
      <c r="O250" s="22">
        <v>44030</v>
      </c>
      <c r="P250" s="23">
        <v>2020</v>
      </c>
      <c r="Q250" s="24">
        <v>4</v>
      </c>
      <c r="R250" s="26">
        <v>16</v>
      </c>
      <c r="S250" s="28" t="str">
        <f>"ON"&amp;ONCALENDARLCBO14[[#This Row],[FISCAL YEAR]]&amp;TEXT(ONCALENDARLCBO14[[#This Row],[WEEK]],"00")</f>
        <v>ON202016</v>
      </c>
      <c r="AC250" s="52">
        <v>45642</v>
      </c>
      <c r="AD250" s="53">
        <v>45648</v>
      </c>
      <c r="AE250" s="54">
        <v>2024</v>
      </c>
      <c r="AF250" s="55">
        <v>9</v>
      </c>
      <c r="AG250" s="60">
        <v>4</v>
      </c>
      <c r="AH250" s="50" t="str">
        <f>"NB"&amp;ONCALENDARANBLW18[[#This Row],[FISCAL YEAR]]&amp;TEXT(ONCALENDARANBLW18[[#This Row],[PERIOD]],"00")</f>
        <v>NB202409</v>
      </c>
      <c r="AI250" s="56" t="str">
        <f>"NB"&amp;ONCALENDARANBLW18[[#This Row],[FISCAL YEAR]]&amp;TEXT(ONCALENDARANBLW18[[#This Row],[PERIOD]],"00")&amp;ONCALENDARANBLW18[[#This Row],[WEEK]]</f>
        <v>NB2024094</v>
      </c>
      <c r="AK250" s="18"/>
      <c r="AL250" s="18"/>
      <c r="AM250" s="17"/>
      <c r="AN250" s="17"/>
      <c r="AO250" s="17"/>
      <c r="AQ250" s="18">
        <v>45641</v>
      </c>
      <c r="AR250" s="18">
        <v>45647</v>
      </c>
      <c r="AS250" s="20">
        <v>2025</v>
      </c>
      <c r="AT250" s="20">
        <v>9</v>
      </c>
      <c r="AU250" s="17">
        <v>37</v>
      </c>
      <c r="AV250" s="20" t="str">
        <f>"NF"&amp;Table92311[[#This Row],[FISCAL YEAR]]&amp;TEXT(Table92311[[#This Row],[PERIOD]],"00")</f>
        <v>NF202509</v>
      </c>
    </row>
    <row r="251" spans="7:48" x14ac:dyDescent="0.5">
      <c r="G251" s="21">
        <v>44017</v>
      </c>
      <c r="H251" s="22">
        <v>44023</v>
      </c>
      <c r="I251" s="23">
        <v>2020</v>
      </c>
      <c r="J251" s="24">
        <v>4</v>
      </c>
      <c r="K251" s="19">
        <v>3</v>
      </c>
      <c r="L251" s="20" t="str">
        <f>"QC"&amp;QCCALENDARSAQ13[[#This Row],[FISCAL YEAR]]&amp;TEXT(QCCALENDARSAQ13[[#This Row],[PERIOD]],"00")&amp;QCCALENDARSAQ13[[#This Row],[WEEK]]</f>
        <v>QC2020043</v>
      </c>
      <c r="N251" s="25">
        <v>44017</v>
      </c>
      <c r="O251" s="22">
        <v>44023</v>
      </c>
      <c r="P251" s="23">
        <v>2020</v>
      </c>
      <c r="Q251" s="24">
        <v>4</v>
      </c>
      <c r="R251" s="26">
        <v>15</v>
      </c>
      <c r="S251" s="28" t="str">
        <f>"ON"&amp;ONCALENDARLCBO14[[#This Row],[FISCAL YEAR]]&amp;TEXT(ONCALENDARLCBO14[[#This Row],[WEEK]],"00")</f>
        <v>ON202015</v>
      </c>
      <c r="AC251" s="52">
        <v>45649</v>
      </c>
      <c r="AD251" s="53">
        <v>45655</v>
      </c>
      <c r="AE251" s="54">
        <v>2024</v>
      </c>
      <c r="AF251" s="55">
        <v>9</v>
      </c>
      <c r="AG251" s="60">
        <v>5</v>
      </c>
      <c r="AH251" s="50" t="str">
        <f>"NB"&amp;ONCALENDARANBLW18[[#This Row],[FISCAL YEAR]]&amp;TEXT(ONCALENDARANBLW18[[#This Row],[PERIOD]],"00")</f>
        <v>NB202409</v>
      </c>
      <c r="AI251" s="56" t="str">
        <f>"NB"&amp;ONCALENDARANBLW18[[#This Row],[FISCAL YEAR]]&amp;TEXT(ONCALENDARANBLW18[[#This Row],[PERIOD]],"00")&amp;ONCALENDARANBLW18[[#This Row],[WEEK]]</f>
        <v>NB2024095</v>
      </c>
      <c r="AK251" s="18"/>
      <c r="AL251" s="18"/>
      <c r="AM251" s="17"/>
      <c r="AN251" s="17"/>
      <c r="AO251" s="17"/>
      <c r="AQ251" s="18">
        <v>45648</v>
      </c>
      <c r="AR251" s="18">
        <v>45654</v>
      </c>
      <c r="AS251" s="20">
        <v>2025</v>
      </c>
      <c r="AT251" s="20">
        <v>9</v>
      </c>
      <c r="AU251" s="17">
        <v>38</v>
      </c>
      <c r="AV251" s="20" t="str">
        <f>"NF"&amp;Table92311[[#This Row],[FISCAL YEAR]]&amp;TEXT(Table92311[[#This Row],[PERIOD]],"00")</f>
        <v>NF202509</v>
      </c>
    </row>
    <row r="252" spans="7:48" x14ac:dyDescent="0.5">
      <c r="G252" s="21">
        <v>44010</v>
      </c>
      <c r="H252" s="22">
        <v>44016</v>
      </c>
      <c r="I252" s="23">
        <v>2020</v>
      </c>
      <c r="J252" s="24">
        <v>4</v>
      </c>
      <c r="K252" s="19">
        <v>2</v>
      </c>
      <c r="L252" s="20" t="str">
        <f>"QC"&amp;QCCALENDARSAQ13[[#This Row],[FISCAL YEAR]]&amp;TEXT(QCCALENDARSAQ13[[#This Row],[PERIOD]],"00")&amp;QCCALENDARSAQ13[[#This Row],[WEEK]]</f>
        <v>QC2020042</v>
      </c>
      <c r="N252" s="25">
        <v>44010</v>
      </c>
      <c r="O252" s="22">
        <v>44016</v>
      </c>
      <c r="P252" s="23">
        <v>2020</v>
      </c>
      <c r="Q252" s="24">
        <v>4</v>
      </c>
      <c r="R252" s="26">
        <v>14</v>
      </c>
      <c r="S252" s="28" t="str">
        <f>"ON"&amp;ONCALENDARLCBO14[[#This Row],[FISCAL YEAR]]&amp;TEXT(ONCALENDARLCBO14[[#This Row],[WEEK]],"00")</f>
        <v>ON202014</v>
      </c>
      <c r="AC252" s="52">
        <v>45656</v>
      </c>
      <c r="AD252" s="53">
        <v>45662</v>
      </c>
      <c r="AE252" s="54">
        <v>2024</v>
      </c>
      <c r="AF252" s="55">
        <v>10</v>
      </c>
      <c r="AG252" s="60">
        <v>1</v>
      </c>
      <c r="AH252" s="50" t="str">
        <f>"NB"&amp;ONCALENDARANBLW18[[#This Row],[FISCAL YEAR]]&amp;TEXT(ONCALENDARANBLW18[[#This Row],[PERIOD]],"00")</f>
        <v>NB202410</v>
      </c>
      <c r="AI252" s="56" t="str">
        <f>"NB"&amp;ONCALENDARANBLW18[[#This Row],[FISCAL YEAR]]&amp;TEXT(ONCALENDARANBLW18[[#This Row],[PERIOD]],"00")&amp;ONCALENDARANBLW18[[#This Row],[WEEK]]</f>
        <v>NB2024101</v>
      </c>
      <c r="AK252" s="18"/>
      <c r="AL252" s="18"/>
      <c r="AM252" s="17"/>
      <c r="AN252" s="17"/>
      <c r="AO252" s="17"/>
      <c r="AQ252" s="18">
        <v>45655</v>
      </c>
      <c r="AR252" s="18">
        <v>45661</v>
      </c>
      <c r="AS252" s="20">
        <v>2025</v>
      </c>
      <c r="AT252" s="20">
        <v>9</v>
      </c>
      <c r="AU252" s="17">
        <v>39</v>
      </c>
      <c r="AV252" s="20" t="str">
        <f>"NF"&amp;Table92311[[#This Row],[FISCAL YEAR]]&amp;TEXT(Table92311[[#This Row],[PERIOD]],"00")</f>
        <v>NF202509</v>
      </c>
    </row>
    <row r="253" spans="7:48" x14ac:dyDescent="0.5">
      <c r="G253" s="21">
        <v>44003</v>
      </c>
      <c r="H253" s="22">
        <v>44009</v>
      </c>
      <c r="I253" s="23">
        <v>2020</v>
      </c>
      <c r="J253" s="24">
        <v>4</v>
      </c>
      <c r="K253" s="19">
        <v>1</v>
      </c>
      <c r="L253" s="20" t="str">
        <f>"QC"&amp;QCCALENDARSAQ13[[#This Row],[FISCAL YEAR]]&amp;TEXT(QCCALENDARSAQ13[[#This Row],[PERIOD]],"00")&amp;QCCALENDARSAQ13[[#This Row],[WEEK]]</f>
        <v>QC2020041</v>
      </c>
      <c r="N253" s="25">
        <v>44003</v>
      </c>
      <c r="O253" s="22">
        <v>44009</v>
      </c>
      <c r="P253" s="23">
        <v>2020</v>
      </c>
      <c r="Q253" s="24">
        <v>4</v>
      </c>
      <c r="R253" s="26">
        <v>13</v>
      </c>
      <c r="S253" s="28" t="str">
        <f>"ON"&amp;ONCALENDARLCBO14[[#This Row],[FISCAL YEAR]]&amp;TEXT(ONCALENDARLCBO14[[#This Row],[WEEK]],"00")</f>
        <v>ON202013</v>
      </c>
      <c r="AC253" s="52">
        <v>45663</v>
      </c>
      <c r="AD253" s="53">
        <v>45669</v>
      </c>
      <c r="AE253" s="54">
        <v>2024</v>
      </c>
      <c r="AF253" s="55">
        <v>10</v>
      </c>
      <c r="AG253" s="60">
        <v>2</v>
      </c>
      <c r="AH253" s="50" t="str">
        <f>"NB"&amp;ONCALENDARANBLW18[[#This Row],[FISCAL YEAR]]&amp;TEXT(ONCALENDARANBLW18[[#This Row],[PERIOD]],"00")</f>
        <v>NB202410</v>
      </c>
      <c r="AI253" s="56" t="str">
        <f>"NB"&amp;ONCALENDARANBLW18[[#This Row],[FISCAL YEAR]]&amp;TEXT(ONCALENDARANBLW18[[#This Row],[PERIOD]],"00")&amp;ONCALENDARANBLW18[[#This Row],[WEEK]]</f>
        <v>NB2024102</v>
      </c>
      <c r="AK253" s="18"/>
      <c r="AL253" s="18"/>
      <c r="AM253" s="17"/>
      <c r="AN253" s="17"/>
      <c r="AO253" s="17"/>
      <c r="AQ253" s="18">
        <v>45662</v>
      </c>
      <c r="AR253" s="18">
        <v>45668</v>
      </c>
      <c r="AS253" s="20">
        <v>2025</v>
      </c>
      <c r="AT253" s="20">
        <v>10</v>
      </c>
      <c r="AU253" s="17">
        <v>40</v>
      </c>
      <c r="AV253" s="20" t="str">
        <f>"NF"&amp;Table92311[[#This Row],[FISCAL YEAR]]&amp;TEXT(Table92311[[#This Row],[PERIOD]],"00")</f>
        <v>NF202510</v>
      </c>
    </row>
    <row r="254" spans="7:48" x14ac:dyDescent="0.5">
      <c r="G254" s="21">
        <v>43996</v>
      </c>
      <c r="H254" s="22">
        <v>44002</v>
      </c>
      <c r="I254" s="23">
        <v>2020</v>
      </c>
      <c r="J254" s="24">
        <v>3</v>
      </c>
      <c r="K254" s="19">
        <v>4</v>
      </c>
      <c r="L254" s="20" t="str">
        <f>"QC"&amp;QCCALENDARSAQ13[[#This Row],[FISCAL YEAR]]&amp;TEXT(QCCALENDARSAQ13[[#This Row],[PERIOD]],"00")&amp;QCCALENDARSAQ13[[#This Row],[WEEK]]</f>
        <v>QC2020034</v>
      </c>
      <c r="N254" s="25">
        <v>43996</v>
      </c>
      <c r="O254" s="22">
        <v>44002</v>
      </c>
      <c r="P254" s="23">
        <v>2020</v>
      </c>
      <c r="Q254" s="24">
        <v>3</v>
      </c>
      <c r="R254" s="26">
        <v>12</v>
      </c>
      <c r="S254" s="28" t="str">
        <f>"ON"&amp;ONCALENDARLCBO14[[#This Row],[FISCAL YEAR]]&amp;TEXT(ONCALENDARLCBO14[[#This Row],[WEEK]],"00")</f>
        <v>ON202012</v>
      </c>
      <c r="AC254" s="52">
        <v>45670</v>
      </c>
      <c r="AD254" s="53">
        <v>45676</v>
      </c>
      <c r="AE254" s="54">
        <v>2024</v>
      </c>
      <c r="AF254" s="55">
        <v>10</v>
      </c>
      <c r="AG254" s="60">
        <v>3</v>
      </c>
      <c r="AH254" s="50" t="str">
        <f>"NB"&amp;ONCALENDARANBLW18[[#This Row],[FISCAL YEAR]]&amp;TEXT(ONCALENDARANBLW18[[#This Row],[PERIOD]],"00")</f>
        <v>NB202410</v>
      </c>
      <c r="AI254" s="56" t="str">
        <f>"NB"&amp;ONCALENDARANBLW18[[#This Row],[FISCAL YEAR]]&amp;TEXT(ONCALENDARANBLW18[[#This Row],[PERIOD]],"00")&amp;ONCALENDARANBLW18[[#This Row],[WEEK]]</f>
        <v>NB2024103</v>
      </c>
      <c r="AK254" s="18"/>
      <c r="AL254" s="18"/>
      <c r="AM254" s="17"/>
      <c r="AN254" s="17"/>
      <c r="AO254" s="17"/>
      <c r="AQ254" s="18">
        <v>45669</v>
      </c>
      <c r="AR254" s="18">
        <v>45675</v>
      </c>
      <c r="AS254" s="20">
        <v>2025</v>
      </c>
      <c r="AT254" s="20">
        <v>10</v>
      </c>
      <c r="AU254" s="17">
        <v>41</v>
      </c>
      <c r="AV254" s="20" t="str">
        <f>"NF"&amp;Table92311[[#This Row],[FISCAL YEAR]]&amp;TEXT(Table92311[[#This Row],[PERIOD]],"00")</f>
        <v>NF202510</v>
      </c>
    </row>
    <row r="255" spans="7:48" x14ac:dyDescent="0.5">
      <c r="G255" s="21">
        <v>43989</v>
      </c>
      <c r="H255" s="22">
        <v>43995</v>
      </c>
      <c r="I255" s="23">
        <v>2020</v>
      </c>
      <c r="J255" s="24">
        <v>3</v>
      </c>
      <c r="K255" s="19">
        <v>3</v>
      </c>
      <c r="L255" s="20" t="str">
        <f>"QC"&amp;QCCALENDARSAQ13[[#This Row],[FISCAL YEAR]]&amp;TEXT(QCCALENDARSAQ13[[#This Row],[PERIOD]],"00")&amp;QCCALENDARSAQ13[[#This Row],[WEEK]]</f>
        <v>QC2020033</v>
      </c>
      <c r="N255" s="25">
        <v>43989</v>
      </c>
      <c r="O255" s="22">
        <v>43995</v>
      </c>
      <c r="P255" s="23">
        <v>2020</v>
      </c>
      <c r="Q255" s="24">
        <v>3</v>
      </c>
      <c r="R255" s="26">
        <v>11</v>
      </c>
      <c r="S255" s="28" t="str">
        <f>"ON"&amp;ONCALENDARLCBO14[[#This Row],[FISCAL YEAR]]&amp;TEXT(ONCALENDARLCBO14[[#This Row],[WEEK]],"00")</f>
        <v>ON202011</v>
      </c>
      <c r="AC255" s="52">
        <v>45677</v>
      </c>
      <c r="AD255" s="53">
        <v>45683</v>
      </c>
      <c r="AE255" s="54">
        <v>2024</v>
      </c>
      <c r="AF255" s="55">
        <v>10</v>
      </c>
      <c r="AG255" s="60">
        <v>4</v>
      </c>
      <c r="AH255" s="50" t="str">
        <f>"NB"&amp;ONCALENDARANBLW18[[#This Row],[FISCAL YEAR]]&amp;TEXT(ONCALENDARANBLW18[[#This Row],[PERIOD]],"00")</f>
        <v>NB202410</v>
      </c>
      <c r="AI255" s="56" t="str">
        <f>"NB"&amp;ONCALENDARANBLW18[[#This Row],[FISCAL YEAR]]&amp;TEXT(ONCALENDARANBLW18[[#This Row],[PERIOD]],"00")&amp;ONCALENDARANBLW18[[#This Row],[WEEK]]</f>
        <v>NB2024104</v>
      </c>
      <c r="AK255" s="18"/>
      <c r="AL255" s="18"/>
      <c r="AM255" s="17"/>
      <c r="AN255" s="17"/>
      <c r="AO255" s="17"/>
      <c r="AQ255" s="18">
        <v>45676</v>
      </c>
      <c r="AR255" s="18">
        <v>45682</v>
      </c>
      <c r="AS255" s="20">
        <v>2025</v>
      </c>
      <c r="AT255" s="20">
        <v>10</v>
      </c>
      <c r="AU255" s="17">
        <v>42</v>
      </c>
      <c r="AV255" s="20" t="str">
        <f>"NF"&amp;Table92311[[#This Row],[FISCAL YEAR]]&amp;TEXT(Table92311[[#This Row],[PERIOD]],"00")</f>
        <v>NF202510</v>
      </c>
    </row>
    <row r="256" spans="7:48" x14ac:dyDescent="0.5">
      <c r="G256" s="21">
        <v>43982</v>
      </c>
      <c r="H256" s="22">
        <v>43988</v>
      </c>
      <c r="I256" s="23">
        <v>2020</v>
      </c>
      <c r="J256" s="24">
        <v>3</v>
      </c>
      <c r="K256" s="19">
        <v>2</v>
      </c>
      <c r="L256" s="20" t="str">
        <f>"QC"&amp;QCCALENDARSAQ13[[#This Row],[FISCAL YEAR]]&amp;TEXT(QCCALENDARSAQ13[[#This Row],[PERIOD]],"00")&amp;QCCALENDARSAQ13[[#This Row],[WEEK]]</f>
        <v>QC2020032</v>
      </c>
      <c r="N256" s="25">
        <v>43982</v>
      </c>
      <c r="O256" s="22">
        <v>43988</v>
      </c>
      <c r="P256" s="23">
        <v>2020</v>
      </c>
      <c r="Q256" s="24">
        <v>3</v>
      </c>
      <c r="R256" s="26">
        <v>10</v>
      </c>
      <c r="S256" s="28" t="str">
        <f>"ON"&amp;ONCALENDARLCBO14[[#This Row],[FISCAL YEAR]]&amp;TEXT(ONCALENDARLCBO14[[#This Row],[WEEK]],"00")</f>
        <v>ON202010</v>
      </c>
      <c r="AC256" s="52">
        <v>45684</v>
      </c>
      <c r="AD256" s="53">
        <v>45690</v>
      </c>
      <c r="AE256" s="54">
        <v>2024</v>
      </c>
      <c r="AF256" s="55">
        <v>11</v>
      </c>
      <c r="AG256" s="60">
        <v>1</v>
      </c>
      <c r="AH256" s="50" t="str">
        <f>"NB"&amp;ONCALENDARANBLW18[[#This Row],[FISCAL YEAR]]&amp;TEXT(ONCALENDARANBLW18[[#This Row],[PERIOD]],"00")</f>
        <v>NB202411</v>
      </c>
      <c r="AI256" s="56" t="str">
        <f>"NB"&amp;ONCALENDARANBLW18[[#This Row],[FISCAL YEAR]]&amp;TEXT(ONCALENDARANBLW18[[#This Row],[PERIOD]],"00")&amp;ONCALENDARANBLW18[[#This Row],[WEEK]]</f>
        <v>NB2024111</v>
      </c>
      <c r="AK256" s="18"/>
      <c r="AL256" s="18"/>
      <c r="AM256" s="17"/>
      <c r="AN256" s="17"/>
      <c r="AO256" s="17"/>
      <c r="AQ256" s="18">
        <v>45683</v>
      </c>
      <c r="AR256" s="18">
        <v>45689</v>
      </c>
      <c r="AS256" s="20">
        <v>2025</v>
      </c>
      <c r="AT256" s="20">
        <v>10</v>
      </c>
      <c r="AU256" s="17">
        <v>43</v>
      </c>
      <c r="AV256" s="20" t="str">
        <f>"NF"&amp;Table92311[[#This Row],[FISCAL YEAR]]&amp;TEXT(Table92311[[#This Row],[PERIOD]],"00")</f>
        <v>NF202510</v>
      </c>
    </row>
    <row r="257" spans="7:48" x14ac:dyDescent="0.5">
      <c r="G257" s="21">
        <v>43975</v>
      </c>
      <c r="H257" s="22">
        <v>43981</v>
      </c>
      <c r="I257" s="23">
        <v>2020</v>
      </c>
      <c r="J257" s="24">
        <v>3</v>
      </c>
      <c r="K257" s="19">
        <v>1</v>
      </c>
      <c r="L257" s="20" t="str">
        <f>"QC"&amp;QCCALENDARSAQ13[[#This Row],[FISCAL YEAR]]&amp;TEXT(QCCALENDARSAQ13[[#This Row],[PERIOD]],"00")&amp;QCCALENDARSAQ13[[#This Row],[WEEK]]</f>
        <v>QC2020031</v>
      </c>
      <c r="N257" s="25">
        <v>43975</v>
      </c>
      <c r="O257" s="22">
        <v>43981</v>
      </c>
      <c r="P257" s="23">
        <v>2020</v>
      </c>
      <c r="Q257" s="24">
        <v>3</v>
      </c>
      <c r="R257" s="26">
        <v>9</v>
      </c>
      <c r="S257" s="28" t="str">
        <f>"ON"&amp;ONCALENDARLCBO14[[#This Row],[FISCAL YEAR]]&amp;TEXT(ONCALENDARLCBO14[[#This Row],[WEEK]],"00")</f>
        <v>ON202009</v>
      </c>
      <c r="AC257" s="52">
        <v>45691</v>
      </c>
      <c r="AD257" s="53">
        <v>45697</v>
      </c>
      <c r="AE257" s="54">
        <v>2024</v>
      </c>
      <c r="AF257" s="55">
        <v>11</v>
      </c>
      <c r="AG257" s="60">
        <v>2</v>
      </c>
      <c r="AH257" s="50" t="str">
        <f>"NB"&amp;ONCALENDARANBLW18[[#This Row],[FISCAL YEAR]]&amp;TEXT(ONCALENDARANBLW18[[#This Row],[PERIOD]],"00")</f>
        <v>NB202411</v>
      </c>
      <c r="AI257" s="56" t="str">
        <f>"NB"&amp;ONCALENDARANBLW18[[#This Row],[FISCAL YEAR]]&amp;TEXT(ONCALENDARANBLW18[[#This Row],[PERIOD]],"00")&amp;ONCALENDARANBLW18[[#This Row],[WEEK]]</f>
        <v>NB2024112</v>
      </c>
      <c r="AK257" s="18"/>
      <c r="AL257" s="18"/>
      <c r="AM257" s="17"/>
      <c r="AN257" s="17"/>
      <c r="AO257" s="17"/>
      <c r="AQ257" s="18">
        <v>45690</v>
      </c>
      <c r="AR257" s="18">
        <v>45696</v>
      </c>
      <c r="AS257" s="20">
        <v>2025</v>
      </c>
      <c r="AT257" s="20">
        <v>11</v>
      </c>
      <c r="AU257" s="17">
        <v>44</v>
      </c>
      <c r="AV257" s="20" t="str">
        <f>"NF"&amp;Table92311[[#This Row],[FISCAL YEAR]]&amp;TEXT(Table92311[[#This Row],[PERIOD]],"00")</f>
        <v>NF202511</v>
      </c>
    </row>
    <row r="258" spans="7:48" x14ac:dyDescent="0.5">
      <c r="G258" s="21">
        <v>43968</v>
      </c>
      <c r="H258" s="22">
        <v>43974</v>
      </c>
      <c r="I258" s="23">
        <v>2020</v>
      </c>
      <c r="J258" s="24">
        <v>2</v>
      </c>
      <c r="K258" s="19">
        <v>4</v>
      </c>
      <c r="L258" s="20" t="str">
        <f>"QC"&amp;QCCALENDARSAQ13[[#This Row],[FISCAL YEAR]]&amp;TEXT(QCCALENDARSAQ13[[#This Row],[PERIOD]],"00")&amp;QCCALENDARSAQ13[[#This Row],[WEEK]]</f>
        <v>QC2020024</v>
      </c>
      <c r="N258" s="25">
        <v>43968</v>
      </c>
      <c r="O258" s="22">
        <v>43974</v>
      </c>
      <c r="P258" s="23">
        <v>2020</v>
      </c>
      <c r="Q258" s="24">
        <v>2</v>
      </c>
      <c r="R258" s="26">
        <v>8</v>
      </c>
      <c r="S258" s="28" t="str">
        <f>"ON"&amp;ONCALENDARLCBO14[[#This Row],[FISCAL YEAR]]&amp;TEXT(ONCALENDARLCBO14[[#This Row],[WEEK]],"00")</f>
        <v>ON202008</v>
      </c>
      <c r="AC258" s="52">
        <v>45698</v>
      </c>
      <c r="AD258" s="53">
        <v>45704</v>
      </c>
      <c r="AE258" s="54">
        <v>2024</v>
      </c>
      <c r="AF258" s="55">
        <v>11</v>
      </c>
      <c r="AG258" s="60">
        <v>3</v>
      </c>
      <c r="AH258" s="50" t="str">
        <f>"NB"&amp;ONCALENDARANBLW18[[#This Row],[FISCAL YEAR]]&amp;TEXT(ONCALENDARANBLW18[[#This Row],[PERIOD]],"00")</f>
        <v>NB202411</v>
      </c>
      <c r="AI258" s="56" t="str">
        <f>"NB"&amp;ONCALENDARANBLW18[[#This Row],[FISCAL YEAR]]&amp;TEXT(ONCALENDARANBLW18[[#This Row],[PERIOD]],"00")&amp;ONCALENDARANBLW18[[#This Row],[WEEK]]</f>
        <v>NB2024113</v>
      </c>
      <c r="AK258" s="18"/>
      <c r="AL258" s="18"/>
      <c r="AM258" s="17"/>
      <c r="AN258" s="17"/>
      <c r="AO258" s="17"/>
      <c r="AQ258" s="18">
        <v>45697</v>
      </c>
      <c r="AR258" s="18">
        <v>45703</v>
      </c>
      <c r="AS258" s="20">
        <v>2025</v>
      </c>
      <c r="AT258" s="20">
        <v>11</v>
      </c>
      <c r="AU258" s="17">
        <v>45</v>
      </c>
      <c r="AV258" s="20" t="str">
        <f>"NF"&amp;Table92311[[#This Row],[FISCAL YEAR]]&amp;TEXT(Table92311[[#This Row],[PERIOD]],"00")</f>
        <v>NF202511</v>
      </c>
    </row>
    <row r="259" spans="7:48" x14ac:dyDescent="0.5">
      <c r="G259" s="21">
        <v>43961</v>
      </c>
      <c r="H259" s="22">
        <v>43967</v>
      </c>
      <c r="I259" s="23">
        <v>2020</v>
      </c>
      <c r="J259" s="24">
        <v>2</v>
      </c>
      <c r="K259" s="19">
        <v>3</v>
      </c>
      <c r="L259" s="20" t="str">
        <f>"QC"&amp;QCCALENDARSAQ13[[#This Row],[FISCAL YEAR]]&amp;TEXT(QCCALENDARSAQ13[[#This Row],[PERIOD]],"00")&amp;QCCALENDARSAQ13[[#This Row],[WEEK]]</f>
        <v>QC2020023</v>
      </c>
      <c r="N259" s="25">
        <v>43961</v>
      </c>
      <c r="O259" s="22">
        <v>43967</v>
      </c>
      <c r="P259" s="23">
        <v>2020</v>
      </c>
      <c r="Q259" s="24">
        <v>2</v>
      </c>
      <c r="R259" s="26">
        <v>7</v>
      </c>
      <c r="S259" s="28" t="str">
        <f>"ON"&amp;ONCALENDARLCBO14[[#This Row],[FISCAL YEAR]]&amp;TEXT(ONCALENDARLCBO14[[#This Row],[WEEK]],"00")</f>
        <v>ON202007</v>
      </c>
      <c r="AC259" s="52">
        <v>45705</v>
      </c>
      <c r="AD259" s="53">
        <v>45711</v>
      </c>
      <c r="AE259" s="54">
        <v>2024</v>
      </c>
      <c r="AF259" s="55">
        <v>11</v>
      </c>
      <c r="AG259" s="60">
        <v>4</v>
      </c>
      <c r="AH259" s="50" t="str">
        <f>"NB"&amp;ONCALENDARANBLW18[[#This Row],[FISCAL YEAR]]&amp;TEXT(ONCALENDARANBLW18[[#This Row],[PERIOD]],"00")</f>
        <v>NB202411</v>
      </c>
      <c r="AI259" s="56" t="str">
        <f>"NB"&amp;ONCALENDARANBLW18[[#This Row],[FISCAL YEAR]]&amp;TEXT(ONCALENDARANBLW18[[#This Row],[PERIOD]],"00")&amp;ONCALENDARANBLW18[[#This Row],[WEEK]]</f>
        <v>NB2024114</v>
      </c>
      <c r="AK259" s="18"/>
      <c r="AL259" s="18"/>
      <c r="AM259" s="17"/>
      <c r="AN259" s="17"/>
      <c r="AO259" s="17"/>
      <c r="AQ259" s="18">
        <v>45704</v>
      </c>
      <c r="AR259" s="18">
        <v>45710</v>
      </c>
      <c r="AS259" s="20">
        <v>2025</v>
      </c>
      <c r="AT259" s="20">
        <v>11</v>
      </c>
      <c r="AU259" s="17">
        <v>46</v>
      </c>
      <c r="AV259" s="20" t="str">
        <f>"NF"&amp;Table92311[[#This Row],[FISCAL YEAR]]&amp;TEXT(Table92311[[#This Row],[PERIOD]],"00")</f>
        <v>NF202511</v>
      </c>
    </row>
    <row r="260" spans="7:48" x14ac:dyDescent="0.5">
      <c r="G260" s="21">
        <v>43954</v>
      </c>
      <c r="H260" s="22">
        <v>43960</v>
      </c>
      <c r="I260" s="23">
        <v>2020</v>
      </c>
      <c r="J260" s="24">
        <v>2</v>
      </c>
      <c r="K260" s="19">
        <v>2</v>
      </c>
      <c r="L260" s="20" t="str">
        <f>"QC"&amp;QCCALENDARSAQ13[[#This Row],[FISCAL YEAR]]&amp;TEXT(QCCALENDARSAQ13[[#This Row],[PERIOD]],"00")&amp;QCCALENDARSAQ13[[#This Row],[WEEK]]</f>
        <v>QC2020022</v>
      </c>
      <c r="N260" s="25">
        <v>43954</v>
      </c>
      <c r="O260" s="22">
        <v>43960</v>
      </c>
      <c r="P260" s="23">
        <v>2020</v>
      </c>
      <c r="Q260" s="24">
        <v>2</v>
      </c>
      <c r="R260" s="26">
        <v>6</v>
      </c>
      <c r="S260" s="28" t="str">
        <f>"ON"&amp;ONCALENDARLCBO14[[#This Row],[FISCAL YEAR]]&amp;TEXT(ONCALENDARLCBO14[[#This Row],[WEEK]],"00")</f>
        <v>ON202006</v>
      </c>
      <c r="AC260" s="52">
        <v>45712</v>
      </c>
      <c r="AD260" s="53">
        <v>45718</v>
      </c>
      <c r="AE260" s="54">
        <v>2024</v>
      </c>
      <c r="AF260" s="55">
        <v>12</v>
      </c>
      <c r="AG260" s="60">
        <v>1</v>
      </c>
      <c r="AH260" s="50" t="str">
        <f>"NB"&amp;ONCALENDARANBLW18[[#This Row],[FISCAL YEAR]]&amp;TEXT(ONCALENDARANBLW18[[#This Row],[PERIOD]],"00")</f>
        <v>NB202412</v>
      </c>
      <c r="AI260" s="56" t="str">
        <f>"NB"&amp;ONCALENDARANBLW18[[#This Row],[FISCAL YEAR]]&amp;TEXT(ONCALENDARANBLW18[[#This Row],[PERIOD]],"00")&amp;ONCALENDARANBLW18[[#This Row],[WEEK]]</f>
        <v>NB2024121</v>
      </c>
      <c r="AK260" s="18"/>
      <c r="AL260" s="18"/>
      <c r="AM260" s="17"/>
      <c r="AN260" s="17"/>
      <c r="AO260" s="17"/>
      <c r="AQ260" s="18">
        <v>45711</v>
      </c>
      <c r="AR260" s="18">
        <v>45717</v>
      </c>
      <c r="AS260" s="20">
        <v>2025</v>
      </c>
      <c r="AT260" s="20">
        <v>11</v>
      </c>
      <c r="AU260" s="17">
        <v>47</v>
      </c>
      <c r="AV260" s="20" t="str">
        <f>"NF"&amp;Table92311[[#This Row],[FISCAL YEAR]]&amp;TEXT(Table92311[[#This Row],[PERIOD]],"00")</f>
        <v>NF202511</v>
      </c>
    </row>
    <row r="261" spans="7:48" x14ac:dyDescent="0.5">
      <c r="G261" s="21">
        <v>43947</v>
      </c>
      <c r="H261" s="22">
        <v>43953</v>
      </c>
      <c r="I261" s="23">
        <v>2020</v>
      </c>
      <c r="J261" s="24">
        <v>2</v>
      </c>
      <c r="K261" s="19">
        <v>1</v>
      </c>
      <c r="L261" s="20" t="str">
        <f>"QC"&amp;QCCALENDARSAQ13[[#This Row],[FISCAL YEAR]]&amp;TEXT(QCCALENDARSAQ13[[#This Row],[PERIOD]],"00")&amp;QCCALENDARSAQ13[[#This Row],[WEEK]]</f>
        <v>QC2020021</v>
      </c>
      <c r="N261" s="25">
        <v>43947</v>
      </c>
      <c r="O261" s="22">
        <v>43953</v>
      </c>
      <c r="P261" s="23">
        <v>2020</v>
      </c>
      <c r="Q261" s="24">
        <v>2</v>
      </c>
      <c r="R261" s="26">
        <v>5</v>
      </c>
      <c r="S261" s="28" t="str">
        <f>"ON"&amp;ONCALENDARLCBO14[[#This Row],[FISCAL YEAR]]&amp;TEXT(ONCALENDARLCBO14[[#This Row],[WEEK]],"00")</f>
        <v>ON202005</v>
      </c>
      <c r="AC261" s="52">
        <v>45719</v>
      </c>
      <c r="AD261" s="53">
        <v>45725</v>
      </c>
      <c r="AE261" s="54">
        <v>2024</v>
      </c>
      <c r="AF261" s="55">
        <v>12</v>
      </c>
      <c r="AG261" s="60">
        <v>2</v>
      </c>
      <c r="AH261" s="50" t="str">
        <f>"NB"&amp;ONCALENDARANBLW18[[#This Row],[FISCAL YEAR]]&amp;TEXT(ONCALENDARANBLW18[[#This Row],[PERIOD]],"00")</f>
        <v>NB202412</v>
      </c>
      <c r="AI261" s="56" t="str">
        <f>"NB"&amp;ONCALENDARANBLW18[[#This Row],[FISCAL YEAR]]&amp;TEXT(ONCALENDARANBLW18[[#This Row],[PERIOD]],"00")&amp;ONCALENDARANBLW18[[#This Row],[WEEK]]</f>
        <v>NB2024122</v>
      </c>
      <c r="AK261" s="18"/>
      <c r="AL261" s="18"/>
      <c r="AM261" s="17"/>
      <c r="AN261" s="17"/>
      <c r="AO261" s="17"/>
      <c r="AQ261" s="18">
        <v>45718</v>
      </c>
      <c r="AR261" s="18">
        <v>45724</v>
      </c>
      <c r="AS261" s="20">
        <v>2025</v>
      </c>
      <c r="AT261" s="20">
        <v>12</v>
      </c>
      <c r="AU261" s="17">
        <v>48</v>
      </c>
      <c r="AV261" s="20" t="str">
        <f>"NF"&amp;Table92311[[#This Row],[FISCAL YEAR]]&amp;TEXT(Table92311[[#This Row],[PERIOD]],"00")</f>
        <v>NF202512</v>
      </c>
    </row>
    <row r="262" spans="7:48" x14ac:dyDescent="0.5">
      <c r="G262" s="21">
        <v>43940</v>
      </c>
      <c r="H262" s="22">
        <v>43946</v>
      </c>
      <c r="I262" s="23">
        <v>2020</v>
      </c>
      <c r="J262" s="24">
        <v>1</v>
      </c>
      <c r="K262" s="19">
        <v>4</v>
      </c>
      <c r="L262" s="20" t="str">
        <f>"QC"&amp;QCCALENDARSAQ13[[#This Row],[FISCAL YEAR]]&amp;TEXT(QCCALENDARSAQ13[[#This Row],[PERIOD]],"00")&amp;QCCALENDARSAQ13[[#This Row],[WEEK]]</f>
        <v>QC2020014</v>
      </c>
      <c r="N262" s="25">
        <v>43940</v>
      </c>
      <c r="O262" s="22">
        <v>43946</v>
      </c>
      <c r="P262" s="23">
        <v>2020</v>
      </c>
      <c r="Q262" s="24">
        <v>1</v>
      </c>
      <c r="R262" s="26">
        <v>4</v>
      </c>
      <c r="S262" s="28" t="str">
        <f>"ON"&amp;ONCALENDARLCBO14[[#This Row],[FISCAL YEAR]]&amp;TEXT(ONCALENDARLCBO14[[#This Row],[WEEK]],"00")</f>
        <v>ON202004</v>
      </c>
      <c r="AC262" s="52">
        <v>45726</v>
      </c>
      <c r="AD262" s="53">
        <v>45732</v>
      </c>
      <c r="AE262" s="54">
        <v>2024</v>
      </c>
      <c r="AF262" s="55">
        <v>12</v>
      </c>
      <c r="AG262" s="60">
        <v>3</v>
      </c>
      <c r="AH262" s="50" t="str">
        <f>"NB"&amp;ONCALENDARANBLW18[[#This Row],[FISCAL YEAR]]&amp;TEXT(ONCALENDARANBLW18[[#This Row],[PERIOD]],"00")</f>
        <v>NB202412</v>
      </c>
      <c r="AI262" s="56" t="str">
        <f>"NB"&amp;ONCALENDARANBLW18[[#This Row],[FISCAL YEAR]]&amp;TEXT(ONCALENDARANBLW18[[#This Row],[PERIOD]],"00")&amp;ONCALENDARANBLW18[[#This Row],[WEEK]]</f>
        <v>NB2024123</v>
      </c>
      <c r="AK262" s="18"/>
      <c r="AL262" s="18"/>
      <c r="AM262" s="17"/>
      <c r="AN262" s="17"/>
      <c r="AO262" s="17"/>
      <c r="AQ262" s="18">
        <v>45725</v>
      </c>
      <c r="AR262" s="18">
        <v>45731</v>
      </c>
      <c r="AS262" s="20">
        <v>2025</v>
      </c>
      <c r="AT262" s="20">
        <v>12</v>
      </c>
      <c r="AU262" s="17">
        <v>49</v>
      </c>
      <c r="AV262" s="20" t="str">
        <f>"NF"&amp;Table92311[[#This Row],[FISCAL YEAR]]&amp;TEXT(Table92311[[#This Row],[PERIOD]],"00")</f>
        <v>NF202512</v>
      </c>
    </row>
    <row r="263" spans="7:48" x14ac:dyDescent="0.5">
      <c r="G263" s="21">
        <v>43933</v>
      </c>
      <c r="H263" s="22">
        <v>43939</v>
      </c>
      <c r="I263" s="23">
        <v>2020</v>
      </c>
      <c r="J263" s="24">
        <v>1</v>
      </c>
      <c r="K263" s="19">
        <v>3</v>
      </c>
      <c r="L263" s="20" t="str">
        <f>"QC"&amp;QCCALENDARSAQ13[[#This Row],[FISCAL YEAR]]&amp;TEXT(QCCALENDARSAQ13[[#This Row],[PERIOD]],"00")&amp;QCCALENDARSAQ13[[#This Row],[WEEK]]</f>
        <v>QC2020013</v>
      </c>
      <c r="N263" s="25">
        <v>43933</v>
      </c>
      <c r="O263" s="22">
        <v>43939</v>
      </c>
      <c r="P263" s="23">
        <v>2020</v>
      </c>
      <c r="Q263" s="24">
        <v>1</v>
      </c>
      <c r="R263" s="26">
        <v>3</v>
      </c>
      <c r="S263" s="28" t="str">
        <f>"ON"&amp;ONCALENDARLCBO14[[#This Row],[FISCAL YEAR]]&amp;TEXT(ONCALENDARLCBO14[[#This Row],[WEEK]],"00")</f>
        <v>ON202003</v>
      </c>
      <c r="AC263" s="52">
        <v>45733</v>
      </c>
      <c r="AD263" s="53">
        <v>45739</v>
      </c>
      <c r="AE263" s="54">
        <v>2024</v>
      </c>
      <c r="AF263" s="55">
        <v>12</v>
      </c>
      <c r="AG263" s="60">
        <v>4</v>
      </c>
      <c r="AH263" s="50" t="str">
        <f>"NB"&amp;ONCALENDARANBLW18[[#This Row],[FISCAL YEAR]]&amp;TEXT(ONCALENDARANBLW18[[#This Row],[PERIOD]],"00")</f>
        <v>NB202412</v>
      </c>
      <c r="AI263" s="56" t="str">
        <f>"NB"&amp;ONCALENDARANBLW18[[#This Row],[FISCAL YEAR]]&amp;TEXT(ONCALENDARANBLW18[[#This Row],[PERIOD]],"00")&amp;ONCALENDARANBLW18[[#This Row],[WEEK]]</f>
        <v>NB2024124</v>
      </c>
      <c r="AK263" s="18"/>
      <c r="AL263" s="18"/>
      <c r="AM263" s="17"/>
      <c r="AN263" s="17"/>
      <c r="AO263" s="17"/>
      <c r="AQ263" s="18">
        <v>45732</v>
      </c>
      <c r="AR263" s="18">
        <v>45738</v>
      </c>
      <c r="AS263" s="20">
        <v>2025</v>
      </c>
      <c r="AT263" s="20">
        <v>12</v>
      </c>
      <c r="AU263" s="17">
        <v>50</v>
      </c>
      <c r="AV263" s="20" t="str">
        <f>"NF"&amp;Table92311[[#This Row],[FISCAL YEAR]]&amp;TEXT(Table92311[[#This Row],[PERIOD]],"00")</f>
        <v>NF202512</v>
      </c>
    </row>
    <row r="264" spans="7:48" x14ac:dyDescent="0.5">
      <c r="G264" s="21">
        <v>43926</v>
      </c>
      <c r="H264" s="22">
        <v>43932</v>
      </c>
      <c r="I264" s="23">
        <v>2020</v>
      </c>
      <c r="J264" s="24">
        <v>1</v>
      </c>
      <c r="K264" s="19">
        <v>2</v>
      </c>
      <c r="L264" s="20" t="str">
        <f>"QC"&amp;QCCALENDARSAQ13[[#This Row],[FISCAL YEAR]]&amp;TEXT(QCCALENDARSAQ13[[#This Row],[PERIOD]],"00")&amp;QCCALENDARSAQ13[[#This Row],[WEEK]]</f>
        <v>QC2020012</v>
      </c>
      <c r="N264" s="25">
        <v>43926</v>
      </c>
      <c r="O264" s="22">
        <v>43932</v>
      </c>
      <c r="P264" s="23">
        <v>2020</v>
      </c>
      <c r="Q264" s="24">
        <v>1</v>
      </c>
      <c r="R264" s="26">
        <v>2</v>
      </c>
      <c r="S264" s="28" t="str">
        <f>"ON"&amp;ONCALENDARLCBO14[[#This Row],[FISCAL YEAR]]&amp;TEXT(ONCALENDARLCBO14[[#This Row],[WEEK]],"00")</f>
        <v>ON202002</v>
      </c>
      <c r="AC264" s="52">
        <v>45740</v>
      </c>
      <c r="AD264" s="53">
        <v>45746</v>
      </c>
      <c r="AE264" s="54">
        <v>2024</v>
      </c>
      <c r="AF264" s="55">
        <v>12</v>
      </c>
      <c r="AG264" s="60">
        <v>5</v>
      </c>
      <c r="AH264" s="50" t="str">
        <f>"NB"&amp;ONCALENDARANBLW18[[#This Row],[FISCAL YEAR]]&amp;TEXT(ONCALENDARANBLW18[[#This Row],[PERIOD]],"00")</f>
        <v>NB202412</v>
      </c>
      <c r="AI264" s="56" t="str">
        <f>"NB"&amp;ONCALENDARANBLW18[[#This Row],[FISCAL YEAR]]&amp;TEXT(ONCALENDARANBLW18[[#This Row],[PERIOD]],"00")&amp;ONCALENDARANBLW18[[#This Row],[WEEK]]</f>
        <v>NB2024125</v>
      </c>
      <c r="AK264" s="18"/>
      <c r="AL264" s="18"/>
      <c r="AM264" s="17"/>
      <c r="AN264" s="17"/>
      <c r="AO264" s="17"/>
      <c r="AQ264" s="18">
        <v>45739</v>
      </c>
      <c r="AR264" s="18">
        <v>45745</v>
      </c>
      <c r="AS264" s="20">
        <v>2025</v>
      </c>
      <c r="AT264" s="20">
        <v>12</v>
      </c>
      <c r="AU264" s="17">
        <v>51</v>
      </c>
      <c r="AV264" s="20" t="str">
        <f>"NF"&amp;Table92311[[#This Row],[FISCAL YEAR]]&amp;TEXT(Table92311[[#This Row],[PERIOD]],"00")</f>
        <v>NF202512</v>
      </c>
    </row>
    <row r="265" spans="7:48" ht="14.4" thickBot="1" x14ac:dyDescent="0.55000000000000004">
      <c r="G265" s="32">
        <v>43919</v>
      </c>
      <c r="H265" s="33">
        <v>43925</v>
      </c>
      <c r="I265" s="34">
        <v>2020</v>
      </c>
      <c r="J265" s="35">
        <v>1</v>
      </c>
      <c r="K265" s="29">
        <v>1</v>
      </c>
      <c r="L265" s="30" t="str">
        <f>"QC"&amp;QCCALENDARSAQ13[[#This Row],[FISCAL YEAR]]&amp;TEXT(QCCALENDARSAQ13[[#This Row],[PERIOD]],"00")&amp;QCCALENDARSAQ13[[#This Row],[WEEK]]</f>
        <v>QC2020011</v>
      </c>
      <c r="N265" s="25">
        <v>43919</v>
      </c>
      <c r="O265" s="22">
        <v>43925</v>
      </c>
      <c r="P265" s="23">
        <v>2020</v>
      </c>
      <c r="Q265" s="24">
        <v>1</v>
      </c>
      <c r="R265" s="26">
        <v>1</v>
      </c>
      <c r="S265" s="28" t="str">
        <f>"ON"&amp;ONCALENDARLCBO14[[#This Row],[FISCAL YEAR]]&amp;TEXT(ONCALENDARLCBO14[[#This Row],[WEEK]],"00")</f>
        <v>ON202001</v>
      </c>
      <c r="AK265" s="18"/>
      <c r="AL265" s="18"/>
      <c r="AM265" s="17"/>
      <c r="AN265" s="17"/>
      <c r="AO265" s="17"/>
      <c r="AQ265" s="18">
        <v>45746</v>
      </c>
      <c r="AR265" s="18">
        <v>45752</v>
      </c>
      <c r="AS265" s="30">
        <v>2025</v>
      </c>
      <c r="AT265" s="30">
        <v>12</v>
      </c>
      <c r="AU265" s="17">
        <v>52</v>
      </c>
      <c r="AV265" s="30" t="str">
        <f>"NF"&amp;Table92311[[#This Row],[FISCAL YEAR]]&amp;TEXT(Table92311[[#This Row],[PERIOD]],"00")</f>
        <v>NF202512</v>
      </c>
    </row>
    <row r="266" spans="7:48" x14ac:dyDescent="0.5">
      <c r="G266" s="31"/>
      <c r="H266" s="31"/>
      <c r="I266" s="31"/>
      <c r="L266" s="1" t="str">
        <f>"QC"&amp;QCCALENDARSAQ13[[#This Row],[FISCAL YEAR]]&amp;TEXT(QCCALENDARSAQ13[[#This Row],[PERIOD]],"00")&amp;QCCALENDARSAQ13[[#This Row],[WEEK]]</f>
        <v>QC00</v>
      </c>
      <c r="AF266" s="57" t="s">
        <v>39</v>
      </c>
      <c r="AQ266" s="18"/>
    </row>
    <row r="267" spans="7:48" x14ac:dyDescent="0.5">
      <c r="G267" s="31"/>
      <c r="H267" s="31"/>
      <c r="I267" s="61" t="s">
        <v>39</v>
      </c>
      <c r="L267" s="1" t="str">
        <f>"QC"&amp;QCCALENDARSAQ13[[#This Row],[FISCAL YEAR]]&amp;TEXT(QCCALENDARSAQ13[[#This Row],[PERIOD]],"00")&amp;QCCALENDARSAQ13[[#This Row],[WEEK]]</f>
        <v>QCDONE00</v>
      </c>
      <c r="AQ267" s="18"/>
    </row>
    <row r="268" spans="7:48" x14ac:dyDescent="0.5">
      <c r="G268" s="31"/>
      <c r="H268" s="31"/>
      <c r="I268" s="31"/>
      <c r="L268" s="1" t="str">
        <f>"QC"&amp;QCCALENDARSAQ13[[#This Row],[FISCAL YEAR]]&amp;TEXT(QCCALENDARSAQ13[[#This Row],[PERIOD]],"00")&amp;QCCALENDARSAQ13[[#This Row],[WEEK]]</f>
        <v>QC00</v>
      </c>
      <c r="AQ268" s="18"/>
    </row>
    <row r="269" spans="7:48" x14ac:dyDescent="0.5">
      <c r="G269" s="31"/>
      <c r="H269" s="31"/>
      <c r="I269" s="31"/>
      <c r="L269" s="1" t="str">
        <f>"QC"&amp;QCCALENDARSAQ13[[#This Row],[FISCAL YEAR]]&amp;TEXT(QCCALENDARSAQ13[[#This Row],[PERIOD]],"00")&amp;QCCALENDARSAQ13[[#This Row],[WEEK]]</f>
        <v>QC00</v>
      </c>
      <c r="AQ269" s="18"/>
    </row>
    <row r="270" spans="7:48" x14ac:dyDescent="0.5">
      <c r="G270" s="31"/>
      <c r="H270" s="31"/>
      <c r="I270" s="31"/>
      <c r="L270" s="1" t="str">
        <f>"QC"&amp;QCCALENDARSAQ13[[#This Row],[FISCAL YEAR]]&amp;TEXT(QCCALENDARSAQ13[[#This Row],[PERIOD]],"00")&amp;QCCALENDARSAQ13[[#This Row],[WEEK]]</f>
        <v>QC00</v>
      </c>
    </row>
    <row r="271" spans="7:48" x14ac:dyDescent="0.5">
      <c r="G271" s="31"/>
      <c r="H271" s="31"/>
      <c r="I271" s="31"/>
      <c r="L271" s="1" t="str">
        <f>"QC"&amp;QCCALENDARSAQ13[[#This Row],[FISCAL YEAR]]&amp;TEXT(QCCALENDARSAQ13[[#This Row],[PERIOD]],"00")&amp;QCCALENDARSAQ13[[#This Row],[WEEK]]</f>
        <v>QC00</v>
      </c>
    </row>
    <row r="272" spans="7:48" x14ac:dyDescent="0.5">
      <c r="G272" s="31"/>
      <c r="H272" s="31"/>
      <c r="I272" s="31"/>
      <c r="L272" s="1" t="str">
        <f>"QC"&amp;QCCALENDARSAQ13[[#This Row],[FISCAL YEAR]]&amp;TEXT(QCCALENDARSAQ13[[#This Row],[PERIOD]],"00")&amp;QCCALENDARSAQ13[[#This Row],[WEEK]]</f>
        <v>QC00</v>
      </c>
    </row>
    <row r="273" spans="7:12" x14ac:dyDescent="0.5">
      <c r="G273" s="31"/>
      <c r="H273" s="31"/>
      <c r="I273" s="31"/>
      <c r="L273" s="1" t="str">
        <f>"QC"&amp;QCCALENDARSAQ13[[#This Row],[FISCAL YEAR]]&amp;TEXT(QCCALENDARSAQ13[[#This Row],[PERIOD]],"00")&amp;QCCALENDARSAQ13[[#This Row],[WEEK]]</f>
        <v>QC00</v>
      </c>
    </row>
    <row r="274" spans="7:12" x14ac:dyDescent="0.5">
      <c r="G274" s="31"/>
      <c r="H274" s="31"/>
      <c r="I274" s="31"/>
      <c r="L274" s="1" t="str">
        <f>"QC"&amp;QCCALENDARSAQ13[[#This Row],[FISCAL YEAR]]&amp;TEXT(QCCALENDARSAQ13[[#This Row],[PERIOD]],"00")&amp;QCCALENDARSAQ13[[#This Row],[WEEK]]</f>
        <v>QC00</v>
      </c>
    </row>
    <row r="275" spans="7:12" x14ac:dyDescent="0.5">
      <c r="G275" s="31"/>
      <c r="H275" s="31"/>
      <c r="I275" s="31"/>
      <c r="L275" s="1" t="str">
        <f>"QC"&amp;QCCALENDARSAQ13[[#This Row],[FISCAL YEAR]]&amp;TEXT(QCCALENDARSAQ13[[#This Row],[PERIOD]],"00")&amp;QCCALENDARSAQ13[[#This Row],[WEEK]]</f>
        <v>QC00</v>
      </c>
    </row>
    <row r="276" spans="7:12" x14ac:dyDescent="0.5">
      <c r="G276" s="31"/>
      <c r="H276" s="31"/>
      <c r="I276" s="31"/>
      <c r="L276" s="1" t="str">
        <f>"QC"&amp;QCCALENDARSAQ13[[#This Row],[FISCAL YEAR]]&amp;TEXT(QCCALENDARSAQ13[[#This Row],[PERIOD]],"00")&amp;QCCALENDARSAQ13[[#This Row],[WEEK]]</f>
        <v>QC00</v>
      </c>
    </row>
    <row r="277" spans="7:12" x14ac:dyDescent="0.5">
      <c r="G277" s="31"/>
      <c r="H277" s="31"/>
      <c r="I277" s="31"/>
      <c r="L277" s="1" t="str">
        <f>"QC"&amp;QCCALENDARSAQ13[[#This Row],[FISCAL YEAR]]&amp;TEXT(QCCALENDARSAQ13[[#This Row],[PERIOD]],"00")&amp;QCCALENDARSAQ13[[#This Row],[WEEK]]</f>
        <v>QC00</v>
      </c>
    </row>
    <row r="278" spans="7:12" x14ac:dyDescent="0.5">
      <c r="G278" s="31"/>
      <c r="H278" s="31"/>
      <c r="I278" s="31"/>
      <c r="L278" s="1" t="str">
        <f>"QC"&amp;QCCALENDARSAQ13[[#This Row],[FISCAL YEAR]]&amp;TEXT(QCCALENDARSAQ13[[#This Row],[PERIOD]],"00")&amp;QCCALENDARSAQ13[[#This Row],[WEEK]]</f>
        <v>QC00</v>
      </c>
    </row>
    <row r="279" spans="7:12" x14ac:dyDescent="0.5">
      <c r="G279" s="31"/>
      <c r="H279" s="31"/>
      <c r="I279" s="31"/>
      <c r="L279" s="1" t="str">
        <f>"QC"&amp;QCCALENDARSAQ13[[#This Row],[FISCAL YEAR]]&amp;TEXT(QCCALENDARSAQ13[[#This Row],[PERIOD]],"00")&amp;QCCALENDARSAQ13[[#This Row],[WEEK]]</f>
        <v>QC00</v>
      </c>
    </row>
    <row r="280" spans="7:12" x14ac:dyDescent="0.5">
      <c r="G280" s="31"/>
      <c r="H280" s="31"/>
      <c r="I280" s="31"/>
      <c r="L280" s="1" t="str">
        <f>"QC"&amp;QCCALENDARSAQ13[[#This Row],[FISCAL YEAR]]&amp;TEXT(QCCALENDARSAQ13[[#This Row],[PERIOD]],"00")&amp;QCCALENDARSAQ13[[#This Row],[WEEK]]</f>
        <v>QC00</v>
      </c>
    </row>
    <row r="281" spans="7:12" x14ac:dyDescent="0.5">
      <c r="G281" s="31"/>
      <c r="H281" s="31"/>
      <c r="I281" s="31"/>
      <c r="L281" s="1" t="str">
        <f>"QC"&amp;QCCALENDARSAQ13[[#This Row],[FISCAL YEAR]]&amp;TEXT(QCCALENDARSAQ13[[#This Row],[PERIOD]],"00")&amp;QCCALENDARSAQ13[[#This Row],[WEEK]]</f>
        <v>QC00</v>
      </c>
    </row>
    <row r="282" spans="7:12" x14ac:dyDescent="0.5">
      <c r="G282" s="31"/>
      <c r="H282" s="31"/>
      <c r="I282" s="31"/>
      <c r="L282" s="1" t="str">
        <f>"QC"&amp;QCCALENDARSAQ13[[#This Row],[FISCAL YEAR]]&amp;TEXT(QCCALENDARSAQ13[[#This Row],[PERIOD]],"00")&amp;QCCALENDARSAQ13[[#This Row],[WEEK]]</f>
        <v>QC00</v>
      </c>
    </row>
    <row r="283" spans="7:12" x14ac:dyDescent="0.5">
      <c r="G283" s="31"/>
      <c r="H283" s="31"/>
      <c r="I283" s="31"/>
      <c r="L283" s="1" t="str">
        <f>"QC"&amp;QCCALENDARSAQ13[[#This Row],[FISCAL YEAR]]&amp;TEXT(QCCALENDARSAQ13[[#This Row],[PERIOD]],"00")&amp;QCCALENDARSAQ13[[#This Row],[WEEK]]</f>
        <v>QC00</v>
      </c>
    </row>
    <row r="284" spans="7:12" x14ac:dyDescent="0.5">
      <c r="G284" s="31"/>
      <c r="H284" s="31"/>
      <c r="I284" s="31"/>
      <c r="L284" s="1" t="str">
        <f>"QC"&amp;QCCALENDARSAQ13[[#This Row],[FISCAL YEAR]]&amp;TEXT(QCCALENDARSAQ13[[#This Row],[PERIOD]],"00")&amp;QCCALENDARSAQ13[[#This Row],[WEEK]]</f>
        <v>QC00</v>
      </c>
    </row>
    <row r="285" spans="7:12" x14ac:dyDescent="0.5">
      <c r="G285" s="31"/>
      <c r="H285" s="31"/>
      <c r="I285" s="31"/>
      <c r="L285" s="1" t="str">
        <f>"QC"&amp;QCCALENDARSAQ13[[#This Row],[FISCAL YEAR]]&amp;TEXT(QCCALENDARSAQ13[[#This Row],[PERIOD]],"00")&amp;QCCALENDARSAQ13[[#This Row],[WEEK]]</f>
        <v>QC00</v>
      </c>
    </row>
  </sheetData>
  <mergeCells count="27">
    <mergeCell ref="A3:E3"/>
    <mergeCell ref="G3:H3"/>
    <mergeCell ref="I3:K3"/>
    <mergeCell ref="AK66:AO66"/>
    <mergeCell ref="A1:E1"/>
    <mergeCell ref="G1:L1"/>
    <mergeCell ref="N1:S1"/>
    <mergeCell ref="U1:AA1"/>
    <mergeCell ref="AC1:AI1"/>
    <mergeCell ref="A2:E2"/>
    <mergeCell ref="G2:L2"/>
    <mergeCell ref="N2:S2"/>
    <mergeCell ref="U2:AA2"/>
    <mergeCell ref="AC2:AI2"/>
    <mergeCell ref="N3:O3"/>
    <mergeCell ref="P3:R3"/>
    <mergeCell ref="U3:V3"/>
    <mergeCell ref="W3:Z3"/>
    <mergeCell ref="AK1:AO1"/>
    <mergeCell ref="AK3:AO3"/>
    <mergeCell ref="AQ1:AV1"/>
    <mergeCell ref="AQ2:AV2"/>
    <mergeCell ref="AQ3:AV3"/>
    <mergeCell ref="AC3:AD3"/>
    <mergeCell ref="AE3:AG3"/>
    <mergeCell ref="AH3:AI3"/>
    <mergeCell ref="AK2:AO2"/>
  </mergeCells>
  <pageMargins left="0.7" right="0.7" top="0.75" bottom="0.75" header="0.3" footer="0.3"/>
  <drawing r:id="rId1"/>
  <tableParts count="7">
    <tablePart r:id="rId2"/>
    <tablePart r:id="rId3"/>
    <tablePart r:id="rId4"/>
    <tablePart r:id="rId5"/>
    <tablePart r:id="rId6"/>
    <tablePart r:id="rId7"/>
    <tablePart r:id="rId8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30424-51BB-4D39-ACE9-4CD751B7F085}">
  <dimension ref="A1:A161"/>
  <sheetViews>
    <sheetView topLeftCell="A109" zoomScale="160" zoomScaleNormal="160" workbookViewId="0">
      <selection activeCell="F97" sqref="F97"/>
    </sheetView>
  </sheetViews>
  <sheetFormatPr baseColWidth="10" defaultColWidth="8.83984375" defaultRowHeight="14.4" x14ac:dyDescent="0.55000000000000004"/>
  <sheetData>
    <row r="1" spans="1:1" x14ac:dyDescent="0.55000000000000004">
      <c r="A1" s="76" t="s">
        <v>33</v>
      </c>
    </row>
    <row r="2" spans="1:1" x14ac:dyDescent="0.55000000000000004">
      <c r="A2" s="76"/>
    </row>
    <row r="3" spans="1:1" x14ac:dyDescent="0.55000000000000004">
      <c r="A3" s="76"/>
    </row>
    <row r="4" spans="1:1" x14ac:dyDescent="0.55000000000000004">
      <c r="A4" s="76"/>
    </row>
    <row r="5" spans="1:1" x14ac:dyDescent="0.55000000000000004">
      <c r="A5" s="76"/>
    </row>
    <row r="6" spans="1:1" x14ac:dyDescent="0.55000000000000004">
      <c r="A6" s="76"/>
    </row>
    <row r="7" spans="1:1" x14ac:dyDescent="0.55000000000000004">
      <c r="A7" s="76"/>
    </row>
    <row r="8" spans="1:1" x14ac:dyDescent="0.55000000000000004">
      <c r="A8" s="76"/>
    </row>
    <row r="9" spans="1:1" x14ac:dyDescent="0.55000000000000004">
      <c r="A9" s="76"/>
    </row>
    <row r="10" spans="1:1" x14ac:dyDescent="0.55000000000000004">
      <c r="A10" s="76"/>
    </row>
    <row r="11" spans="1:1" x14ac:dyDescent="0.55000000000000004">
      <c r="A11" s="76"/>
    </row>
    <row r="12" spans="1:1" x14ac:dyDescent="0.55000000000000004">
      <c r="A12" s="76"/>
    </row>
    <row r="13" spans="1:1" x14ac:dyDescent="0.55000000000000004">
      <c r="A13" s="76"/>
    </row>
    <row r="14" spans="1:1" x14ac:dyDescent="0.55000000000000004">
      <c r="A14" s="76"/>
    </row>
    <row r="15" spans="1:1" x14ac:dyDescent="0.55000000000000004">
      <c r="A15" s="76"/>
    </row>
    <row r="16" spans="1:1" x14ac:dyDescent="0.55000000000000004">
      <c r="A16" s="76"/>
    </row>
    <row r="17" spans="1:1" x14ac:dyDescent="0.55000000000000004">
      <c r="A17" s="76"/>
    </row>
    <row r="18" spans="1:1" x14ac:dyDescent="0.55000000000000004">
      <c r="A18" s="76"/>
    </row>
    <row r="19" spans="1:1" x14ac:dyDescent="0.55000000000000004">
      <c r="A19" s="76" t="s">
        <v>34</v>
      </c>
    </row>
    <row r="20" spans="1:1" x14ac:dyDescent="0.55000000000000004">
      <c r="A20" s="76"/>
    </row>
    <row r="21" spans="1:1" x14ac:dyDescent="0.55000000000000004">
      <c r="A21" s="76"/>
    </row>
    <row r="22" spans="1:1" x14ac:dyDescent="0.55000000000000004">
      <c r="A22" s="76"/>
    </row>
    <row r="23" spans="1:1" x14ac:dyDescent="0.55000000000000004">
      <c r="A23" s="76"/>
    </row>
    <row r="24" spans="1:1" x14ac:dyDescent="0.55000000000000004">
      <c r="A24" s="76"/>
    </row>
    <row r="25" spans="1:1" x14ac:dyDescent="0.55000000000000004">
      <c r="A25" s="76"/>
    </row>
    <row r="26" spans="1:1" x14ac:dyDescent="0.55000000000000004">
      <c r="A26" s="76"/>
    </row>
    <row r="27" spans="1:1" x14ac:dyDescent="0.55000000000000004">
      <c r="A27" s="76"/>
    </row>
    <row r="28" spans="1:1" x14ac:dyDescent="0.55000000000000004">
      <c r="A28" s="76"/>
    </row>
    <row r="29" spans="1:1" x14ac:dyDescent="0.55000000000000004">
      <c r="A29" s="76"/>
    </row>
    <row r="30" spans="1:1" x14ac:dyDescent="0.55000000000000004">
      <c r="A30" s="76"/>
    </row>
    <row r="31" spans="1:1" x14ac:dyDescent="0.55000000000000004">
      <c r="A31" s="76"/>
    </row>
    <row r="32" spans="1:1" x14ac:dyDescent="0.55000000000000004">
      <c r="A32" s="76"/>
    </row>
    <row r="33" spans="1:1" x14ac:dyDescent="0.55000000000000004">
      <c r="A33" s="76"/>
    </row>
    <row r="34" spans="1:1" x14ac:dyDescent="0.55000000000000004">
      <c r="A34" s="76"/>
    </row>
    <row r="35" spans="1:1" x14ac:dyDescent="0.55000000000000004">
      <c r="A35" s="76"/>
    </row>
    <row r="36" spans="1:1" x14ac:dyDescent="0.55000000000000004">
      <c r="A36" s="76"/>
    </row>
    <row r="37" spans="1:1" x14ac:dyDescent="0.55000000000000004">
      <c r="A37" s="76"/>
    </row>
    <row r="38" spans="1:1" x14ac:dyDescent="0.55000000000000004">
      <c r="A38" s="76"/>
    </row>
    <row r="39" spans="1:1" x14ac:dyDescent="0.55000000000000004">
      <c r="A39" s="76"/>
    </row>
    <row r="40" spans="1:1" x14ac:dyDescent="0.55000000000000004">
      <c r="A40" s="76"/>
    </row>
    <row r="41" spans="1:1" x14ac:dyDescent="0.55000000000000004">
      <c r="A41" s="76"/>
    </row>
    <row r="42" spans="1:1" x14ac:dyDescent="0.55000000000000004">
      <c r="A42" s="76"/>
    </row>
    <row r="43" spans="1:1" x14ac:dyDescent="0.55000000000000004">
      <c r="A43" s="76"/>
    </row>
    <row r="44" spans="1:1" x14ac:dyDescent="0.55000000000000004">
      <c r="A44" s="76"/>
    </row>
    <row r="45" spans="1:1" x14ac:dyDescent="0.55000000000000004">
      <c r="A45" s="76"/>
    </row>
    <row r="46" spans="1:1" x14ac:dyDescent="0.55000000000000004">
      <c r="A46" s="76"/>
    </row>
    <row r="47" spans="1:1" x14ac:dyDescent="0.55000000000000004">
      <c r="A47" s="76"/>
    </row>
    <row r="48" spans="1:1" x14ac:dyDescent="0.55000000000000004">
      <c r="A48" s="76"/>
    </row>
    <row r="49" spans="1:1" x14ac:dyDescent="0.55000000000000004">
      <c r="A49" s="76"/>
    </row>
    <row r="51" spans="1:1" x14ac:dyDescent="0.55000000000000004">
      <c r="A51" s="76" t="s">
        <v>35</v>
      </c>
    </row>
    <row r="52" spans="1:1" x14ac:dyDescent="0.55000000000000004">
      <c r="A52" s="77"/>
    </row>
    <row r="53" spans="1:1" x14ac:dyDescent="0.55000000000000004">
      <c r="A53" s="77"/>
    </row>
    <row r="54" spans="1:1" x14ac:dyDescent="0.55000000000000004">
      <c r="A54" s="77"/>
    </row>
    <row r="55" spans="1:1" x14ac:dyDescent="0.55000000000000004">
      <c r="A55" s="77"/>
    </row>
    <row r="56" spans="1:1" x14ac:dyDescent="0.55000000000000004">
      <c r="A56" s="77"/>
    </row>
    <row r="57" spans="1:1" x14ac:dyDescent="0.55000000000000004">
      <c r="A57" s="77"/>
    </row>
    <row r="58" spans="1:1" x14ac:dyDescent="0.55000000000000004">
      <c r="A58" s="77"/>
    </row>
    <row r="59" spans="1:1" x14ac:dyDescent="0.55000000000000004">
      <c r="A59" s="77"/>
    </row>
    <row r="60" spans="1:1" x14ac:dyDescent="0.55000000000000004">
      <c r="A60" s="77"/>
    </row>
    <row r="61" spans="1:1" x14ac:dyDescent="0.55000000000000004">
      <c r="A61" s="77"/>
    </row>
    <row r="62" spans="1:1" x14ac:dyDescent="0.55000000000000004">
      <c r="A62" s="77"/>
    </row>
    <row r="63" spans="1:1" x14ac:dyDescent="0.55000000000000004">
      <c r="A63" s="77"/>
    </row>
    <row r="64" spans="1:1" x14ac:dyDescent="0.55000000000000004">
      <c r="A64" s="77"/>
    </row>
    <row r="65" spans="1:1" x14ac:dyDescent="0.55000000000000004">
      <c r="A65" s="77"/>
    </row>
    <row r="66" spans="1:1" x14ac:dyDescent="0.55000000000000004">
      <c r="A66" s="77"/>
    </row>
    <row r="67" spans="1:1" x14ac:dyDescent="0.55000000000000004">
      <c r="A67" s="77"/>
    </row>
    <row r="68" spans="1:1" x14ac:dyDescent="0.55000000000000004">
      <c r="A68" s="77"/>
    </row>
    <row r="69" spans="1:1" x14ac:dyDescent="0.55000000000000004">
      <c r="A69" s="77"/>
    </row>
    <row r="70" spans="1:1" x14ac:dyDescent="0.55000000000000004">
      <c r="A70" s="77"/>
    </row>
    <row r="71" spans="1:1" x14ac:dyDescent="0.55000000000000004">
      <c r="A71" s="77"/>
    </row>
    <row r="72" spans="1:1" x14ac:dyDescent="0.55000000000000004">
      <c r="A72" s="77"/>
    </row>
    <row r="73" spans="1:1" x14ac:dyDescent="0.55000000000000004">
      <c r="A73" s="77"/>
    </row>
    <row r="74" spans="1:1" x14ac:dyDescent="0.55000000000000004">
      <c r="A74" s="77"/>
    </row>
    <row r="75" spans="1:1" x14ac:dyDescent="0.55000000000000004">
      <c r="A75" s="77"/>
    </row>
    <row r="76" spans="1:1" x14ac:dyDescent="0.55000000000000004">
      <c r="A76" s="77"/>
    </row>
    <row r="77" spans="1:1" x14ac:dyDescent="0.55000000000000004">
      <c r="A77" s="77"/>
    </row>
    <row r="78" spans="1:1" x14ac:dyDescent="0.55000000000000004">
      <c r="A78" s="77"/>
    </row>
    <row r="79" spans="1:1" x14ac:dyDescent="0.55000000000000004">
      <c r="A79" s="77"/>
    </row>
    <row r="80" spans="1:1" x14ac:dyDescent="0.55000000000000004">
      <c r="A80" s="77"/>
    </row>
    <row r="81" spans="1:1" x14ac:dyDescent="0.55000000000000004">
      <c r="A81" s="77"/>
    </row>
    <row r="82" spans="1:1" x14ac:dyDescent="0.55000000000000004">
      <c r="A82" s="77"/>
    </row>
    <row r="83" spans="1:1" x14ac:dyDescent="0.55000000000000004">
      <c r="A83" s="77"/>
    </row>
    <row r="84" spans="1:1" x14ac:dyDescent="0.55000000000000004">
      <c r="A84" s="77"/>
    </row>
    <row r="85" spans="1:1" x14ac:dyDescent="0.55000000000000004">
      <c r="A85" s="77"/>
    </row>
    <row r="86" spans="1:1" x14ac:dyDescent="0.55000000000000004">
      <c r="A86" s="77"/>
    </row>
    <row r="87" spans="1:1" x14ac:dyDescent="0.55000000000000004">
      <c r="A87" s="77"/>
    </row>
    <row r="88" spans="1:1" x14ac:dyDescent="0.55000000000000004">
      <c r="A88" s="77"/>
    </row>
    <row r="89" spans="1:1" x14ac:dyDescent="0.55000000000000004">
      <c r="A89" s="77"/>
    </row>
    <row r="90" spans="1:1" x14ac:dyDescent="0.55000000000000004">
      <c r="A90" s="77"/>
    </row>
    <row r="91" spans="1:1" x14ac:dyDescent="0.55000000000000004">
      <c r="A91" s="77"/>
    </row>
    <row r="92" spans="1:1" x14ac:dyDescent="0.55000000000000004">
      <c r="A92" s="77"/>
    </row>
    <row r="93" spans="1:1" x14ac:dyDescent="0.55000000000000004">
      <c r="A93" s="77"/>
    </row>
    <row r="94" spans="1:1" x14ac:dyDescent="0.55000000000000004">
      <c r="A94" s="77"/>
    </row>
    <row r="95" spans="1:1" x14ac:dyDescent="0.55000000000000004">
      <c r="A95" s="77"/>
    </row>
    <row r="96" spans="1:1" x14ac:dyDescent="0.55000000000000004">
      <c r="A96" s="77"/>
    </row>
    <row r="97" spans="1:1" x14ac:dyDescent="0.55000000000000004">
      <c r="A97" s="77"/>
    </row>
    <row r="98" spans="1:1" x14ac:dyDescent="0.55000000000000004">
      <c r="A98" s="77"/>
    </row>
    <row r="99" spans="1:1" x14ac:dyDescent="0.55000000000000004">
      <c r="A99" s="77"/>
    </row>
    <row r="100" spans="1:1" x14ac:dyDescent="0.55000000000000004">
      <c r="A100" s="77"/>
    </row>
    <row r="101" spans="1:1" x14ac:dyDescent="0.55000000000000004">
      <c r="A101" s="77"/>
    </row>
    <row r="102" spans="1:1" x14ac:dyDescent="0.55000000000000004">
      <c r="A102" s="77"/>
    </row>
    <row r="103" spans="1:1" x14ac:dyDescent="0.55000000000000004">
      <c r="A103" s="77"/>
    </row>
    <row r="104" spans="1:1" x14ac:dyDescent="0.55000000000000004">
      <c r="A104" s="77"/>
    </row>
    <row r="105" spans="1:1" x14ac:dyDescent="0.55000000000000004">
      <c r="A105" s="77"/>
    </row>
    <row r="106" spans="1:1" x14ac:dyDescent="0.55000000000000004">
      <c r="A106" s="77"/>
    </row>
    <row r="107" spans="1:1" x14ac:dyDescent="0.55000000000000004">
      <c r="A107" s="77"/>
    </row>
    <row r="108" spans="1:1" x14ac:dyDescent="0.55000000000000004">
      <c r="A108" s="77"/>
    </row>
    <row r="109" spans="1:1" x14ac:dyDescent="0.55000000000000004">
      <c r="A109" s="76" t="s">
        <v>36</v>
      </c>
    </row>
    <row r="110" spans="1:1" x14ac:dyDescent="0.55000000000000004">
      <c r="A110" s="76"/>
    </row>
    <row r="111" spans="1:1" x14ac:dyDescent="0.55000000000000004">
      <c r="A111" s="76"/>
    </row>
    <row r="112" spans="1:1" x14ac:dyDescent="0.55000000000000004">
      <c r="A112" s="76"/>
    </row>
    <row r="113" spans="1:1" x14ac:dyDescent="0.55000000000000004">
      <c r="A113" s="76"/>
    </row>
    <row r="114" spans="1:1" x14ac:dyDescent="0.55000000000000004">
      <c r="A114" s="76"/>
    </row>
    <row r="115" spans="1:1" x14ac:dyDescent="0.55000000000000004">
      <c r="A115" s="76"/>
    </row>
    <row r="116" spans="1:1" x14ac:dyDescent="0.55000000000000004">
      <c r="A116" s="76"/>
    </row>
    <row r="117" spans="1:1" x14ac:dyDescent="0.55000000000000004">
      <c r="A117" s="76"/>
    </row>
    <row r="118" spans="1:1" x14ac:dyDescent="0.55000000000000004">
      <c r="A118" s="76"/>
    </row>
    <row r="119" spans="1:1" x14ac:dyDescent="0.55000000000000004">
      <c r="A119" s="76"/>
    </row>
    <row r="120" spans="1:1" x14ac:dyDescent="0.55000000000000004">
      <c r="A120" s="76"/>
    </row>
    <row r="121" spans="1:1" x14ac:dyDescent="0.55000000000000004">
      <c r="A121" s="76"/>
    </row>
    <row r="122" spans="1:1" x14ac:dyDescent="0.55000000000000004">
      <c r="A122" s="76"/>
    </row>
    <row r="123" spans="1:1" x14ac:dyDescent="0.55000000000000004">
      <c r="A123" s="76"/>
    </row>
    <row r="124" spans="1:1" x14ac:dyDescent="0.55000000000000004">
      <c r="A124" s="76"/>
    </row>
    <row r="125" spans="1:1" x14ac:dyDescent="0.55000000000000004">
      <c r="A125" s="76"/>
    </row>
    <row r="127" spans="1:1" x14ac:dyDescent="0.55000000000000004">
      <c r="A127" s="76" t="s">
        <v>37</v>
      </c>
    </row>
    <row r="128" spans="1:1" x14ac:dyDescent="0.55000000000000004">
      <c r="A128" s="76"/>
    </row>
    <row r="129" spans="1:1" x14ac:dyDescent="0.55000000000000004">
      <c r="A129" s="76"/>
    </row>
    <row r="130" spans="1:1" x14ac:dyDescent="0.55000000000000004">
      <c r="A130" s="76"/>
    </row>
    <row r="131" spans="1:1" x14ac:dyDescent="0.55000000000000004">
      <c r="A131" s="76"/>
    </row>
    <row r="132" spans="1:1" x14ac:dyDescent="0.55000000000000004">
      <c r="A132" s="76"/>
    </row>
    <row r="133" spans="1:1" x14ac:dyDescent="0.55000000000000004">
      <c r="A133" s="76"/>
    </row>
    <row r="134" spans="1:1" x14ac:dyDescent="0.55000000000000004">
      <c r="A134" s="76"/>
    </row>
    <row r="135" spans="1:1" x14ac:dyDescent="0.55000000000000004">
      <c r="A135" s="76"/>
    </row>
    <row r="136" spans="1:1" x14ac:dyDescent="0.55000000000000004">
      <c r="A136" s="76"/>
    </row>
    <row r="137" spans="1:1" x14ac:dyDescent="0.55000000000000004">
      <c r="A137" s="76"/>
    </row>
    <row r="138" spans="1:1" x14ac:dyDescent="0.55000000000000004">
      <c r="A138" s="76"/>
    </row>
    <row r="139" spans="1:1" x14ac:dyDescent="0.55000000000000004">
      <c r="A139" s="76"/>
    </row>
    <row r="140" spans="1:1" x14ac:dyDescent="0.55000000000000004">
      <c r="A140" s="76"/>
    </row>
    <row r="141" spans="1:1" x14ac:dyDescent="0.55000000000000004">
      <c r="A141" s="76"/>
    </row>
    <row r="142" spans="1:1" x14ac:dyDescent="0.55000000000000004">
      <c r="A142" s="76"/>
    </row>
    <row r="143" spans="1:1" x14ac:dyDescent="0.55000000000000004">
      <c r="A143" s="76"/>
    </row>
    <row r="144" spans="1:1" x14ac:dyDescent="0.55000000000000004">
      <c r="A144" s="76"/>
    </row>
    <row r="145" spans="1:1" x14ac:dyDescent="0.55000000000000004">
      <c r="A145" s="76"/>
    </row>
    <row r="146" spans="1:1" x14ac:dyDescent="0.55000000000000004">
      <c r="A146" s="76"/>
    </row>
    <row r="147" spans="1:1" x14ac:dyDescent="0.55000000000000004">
      <c r="A147" s="76"/>
    </row>
    <row r="148" spans="1:1" x14ac:dyDescent="0.55000000000000004">
      <c r="A148" s="76"/>
    </row>
    <row r="149" spans="1:1" x14ac:dyDescent="0.55000000000000004">
      <c r="A149" s="76"/>
    </row>
    <row r="150" spans="1:1" x14ac:dyDescent="0.55000000000000004">
      <c r="A150" s="76"/>
    </row>
    <row r="151" spans="1:1" x14ac:dyDescent="0.55000000000000004">
      <c r="A151" s="76"/>
    </row>
    <row r="152" spans="1:1" x14ac:dyDescent="0.55000000000000004">
      <c r="A152" s="76"/>
    </row>
    <row r="153" spans="1:1" x14ac:dyDescent="0.55000000000000004">
      <c r="A153" s="76"/>
    </row>
    <row r="154" spans="1:1" x14ac:dyDescent="0.55000000000000004">
      <c r="A154" s="76"/>
    </row>
    <row r="155" spans="1:1" x14ac:dyDescent="0.55000000000000004">
      <c r="A155" s="76"/>
    </row>
    <row r="156" spans="1:1" x14ac:dyDescent="0.55000000000000004">
      <c r="A156" s="76"/>
    </row>
    <row r="157" spans="1:1" x14ac:dyDescent="0.55000000000000004">
      <c r="A157" s="76"/>
    </row>
    <row r="158" spans="1:1" x14ac:dyDescent="0.55000000000000004">
      <c r="A158" s="76"/>
    </row>
    <row r="159" spans="1:1" x14ac:dyDescent="0.55000000000000004">
      <c r="A159" s="76"/>
    </row>
    <row r="160" spans="1:1" x14ac:dyDescent="0.55000000000000004">
      <c r="A160" s="76"/>
    </row>
    <row r="161" spans="1:1" x14ac:dyDescent="0.55000000000000004">
      <c r="A161" s="76"/>
    </row>
  </sheetData>
  <mergeCells count="5">
    <mergeCell ref="A1:A18"/>
    <mergeCell ref="A19:A49"/>
    <mergeCell ref="A51:A108"/>
    <mergeCell ref="A109:A125"/>
    <mergeCell ref="A127:A16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CALENDAR TABLE - ALL PROVINCES</vt:lpstr>
      <vt:lpstr>LIQUOR BOARD CALENDARS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 Cavanaugh</dc:creator>
  <cp:lastModifiedBy>Yannick Yonkeu Njamen</cp:lastModifiedBy>
  <dcterms:created xsi:type="dcterms:W3CDTF">2024-02-06T19:09:52Z</dcterms:created>
  <dcterms:modified xsi:type="dcterms:W3CDTF">2024-04-26T20:33:51Z</dcterms:modified>
</cp:coreProperties>
</file>